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BA5259\Downloads\"/>
    </mc:Choice>
  </mc:AlternateContent>
  <xr:revisionPtr revIDLastSave="0" documentId="8_{6AE1BACD-9AFF-4058-AEDE-E7A6C98D4DCF}" xr6:coauthVersionLast="47" xr6:coauthVersionMax="47" xr10:uidLastSave="{00000000-0000-0000-0000-000000000000}"/>
  <bookViews>
    <workbookView xWindow="-110" yWindow="-110" windowWidth="19420" windowHeight="10300" xr2:uid="{D3718660-9CCA-406D-9A10-5925A481D0AE}"/>
  </bookViews>
  <sheets>
    <sheet name="Invultemplate" sheetId="1" r:id="rId1"/>
    <sheet name="Bronvelden"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K113" i="1" l="1"/>
  <c r="E18" i="1" l="1"/>
  <c r="K115" i="1"/>
  <c r="E17" i="1" l="1"/>
  <c r="K114" i="1"/>
  <c r="C79" i="1"/>
  <c r="E76" i="1"/>
  <c r="G76" i="1" s="1"/>
  <c r="E77" i="1"/>
  <c r="G77" i="1" s="1"/>
  <c r="K77" i="1" s="1"/>
  <c r="E78" i="1"/>
  <c r="G78" i="1" s="1"/>
  <c r="K78" i="1" s="1"/>
  <c r="E79" i="1"/>
  <c r="G79" i="1" s="1"/>
  <c r="K79" i="1" s="1"/>
  <c r="E80" i="1"/>
  <c r="G80" i="1" s="1"/>
  <c r="K80" i="1" s="1"/>
  <c r="E81" i="1"/>
  <c r="G81" i="1" s="1"/>
  <c r="K81" i="1" s="1"/>
  <c r="E82" i="1"/>
  <c r="G82" i="1" s="1"/>
  <c r="K82" i="1" s="1"/>
  <c r="E83" i="1"/>
  <c r="G83" i="1" s="1"/>
  <c r="K83" i="1" s="1"/>
  <c r="E84" i="1"/>
  <c r="G84" i="1" s="1"/>
  <c r="K84" i="1" s="1"/>
  <c r="E85" i="1"/>
  <c r="G85" i="1" s="1"/>
  <c r="K85" i="1" s="1"/>
  <c r="E86" i="1"/>
  <c r="G86" i="1" s="1"/>
  <c r="K86" i="1" s="1"/>
  <c r="C77" i="1"/>
  <c r="C78" i="1"/>
  <c r="C80" i="1"/>
  <c r="C81" i="1"/>
  <c r="C82" i="1"/>
  <c r="C83" i="1"/>
  <c r="C84" i="1"/>
  <c r="C85" i="1"/>
  <c r="C86" i="1"/>
  <c r="I53" i="1"/>
  <c r="I65" i="1" s="1"/>
  <c r="G53" i="1"/>
  <c r="G65" i="1" s="1"/>
  <c r="I28" i="1"/>
  <c r="G28" i="1"/>
  <c r="G64" i="1" s="1"/>
  <c r="E19" i="1"/>
  <c r="E20" i="1"/>
  <c r="E21" i="1"/>
  <c r="E22" i="1"/>
  <c r="E23" i="1"/>
  <c r="E24" i="1"/>
  <c r="E25" i="1"/>
  <c r="E26" i="1"/>
  <c r="E27" i="1"/>
  <c r="E42" i="1"/>
  <c r="E43" i="1"/>
  <c r="E44" i="1"/>
  <c r="E45" i="1"/>
  <c r="E46" i="1"/>
  <c r="E47" i="1"/>
  <c r="E48" i="1"/>
  <c r="E49" i="1"/>
  <c r="E50" i="1"/>
  <c r="E51" i="1"/>
  <c r="E52" i="1"/>
  <c r="E40" i="1"/>
  <c r="I64" i="1" l="1"/>
  <c r="I66" i="1" s="1"/>
  <c r="K66" i="1" s="1"/>
  <c r="K118" i="1"/>
  <c r="G87" i="1"/>
  <c r="K76" i="1" s="1"/>
  <c r="E87" i="1"/>
  <c r="E53" i="1"/>
  <c r="G66" i="1"/>
  <c r="E28" i="1"/>
  <c r="E65" i="1"/>
  <c r="E64" i="1" l="1"/>
  <c r="E66" i="1" s="1"/>
  <c r="K87" i="1"/>
  <c r="E1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Waal, Bartold van der</author>
  </authors>
  <commentList>
    <comment ref="M74" authorId="0" shapeId="0" xr:uid="{F822F200-1765-479B-ADE6-3CD17D29B036}">
      <text>
        <r>
          <rPr>
            <b/>
            <sz val="9"/>
            <color indexed="81"/>
            <rFont val="Tahoma"/>
            <family val="2"/>
          </rPr>
          <t>Waal, Bartold van der:</t>
        </r>
        <r>
          <rPr>
            <sz val="9"/>
            <color indexed="81"/>
            <rFont val="Tahoma"/>
            <family val="2"/>
          </rPr>
          <t xml:space="preserve">
Verantwoording
- In de velden verantwoording moet u aangeven of u voldoet aan de voorwaarden die in Bijlage 1 van de Maatwerkregeling aan investeringen worden gesteld. Deze bijlage bevat twee tabellen.
</t>
        </r>
      </text>
    </comment>
    <comment ref="I76" authorId="0" shapeId="0" xr:uid="{C237FE3C-FA52-4017-A881-8223D2376A41}">
      <text>
        <r>
          <rPr>
            <b/>
            <sz val="9"/>
            <color indexed="81"/>
            <rFont val="Tahoma"/>
            <family val="2"/>
          </rPr>
          <t>Waal, Bartold van der:</t>
        </r>
        <r>
          <rPr>
            <sz val="9"/>
            <color indexed="81"/>
            <rFont val="Tahoma"/>
            <family val="2"/>
          </rPr>
          <t xml:space="preserve">
Advieskosten zijn tot maximaal 5% van het totale toe te kennen subsidiebedrag.</t>
        </r>
      </text>
    </comment>
  </commentList>
</comments>
</file>

<file path=xl/sharedStrings.xml><?xml version="1.0" encoding="utf-8"?>
<sst xmlns="http://schemas.openxmlformats.org/spreadsheetml/2006/main" count="399" uniqueCount="274">
  <si>
    <t xml:space="preserve">Wijzigingsverzoek Exceltemplate Maatwerkregeling Agroprogramma </t>
  </si>
  <si>
    <t>Versie november 2025</t>
  </si>
  <si>
    <t>Bedrijfsnaam</t>
  </si>
  <si>
    <t>Telefoonnummer</t>
  </si>
  <si>
    <t>E-mailadres</t>
  </si>
  <si>
    <t>Datum</t>
  </si>
  <si>
    <t>Het door u ingevulde Exceltemplate Maatwerkregeling geeft inzicht in uw investeringsproject en de financiering daarvan.</t>
  </si>
  <si>
    <t>Gebruik het handboek bij het invullen van deze Exceltemplate Maatwerkregeling</t>
  </si>
  <si>
    <t>Alle bedragen exclusief BTW en afgerond op hele euro's</t>
  </si>
  <si>
    <t>Investeringsplan</t>
  </si>
  <si>
    <t>Investeringen</t>
  </si>
  <si>
    <t>Totaal</t>
  </si>
  <si>
    <t>Wonen</t>
  </si>
  <si>
    <t>Bedrijf</t>
  </si>
  <si>
    <t>Toelichting</t>
  </si>
  <si>
    <t>Advieskosten (indien van toepassing)</t>
  </si>
  <si>
    <t>Totale investering</t>
  </si>
  <si>
    <t>Toelichting bij 1</t>
  </si>
  <si>
    <t>- Vermeld in de kolom "Toelichting" de naam van het document wat u bijvoegd</t>
  </si>
  <si>
    <t>- In de kolom 'Investeringsproject'omschrijft u de onderdelen van uw investeringsproject.</t>
  </si>
  <si>
    <t>- Omdat alleen voor bedrijfsmatige investeringen subsidie kan worden verstrekt, splitst u de realisatiekosten uit in 'wonen' (als uw investeringsproject ook een woonhuis omvat) en 'bedrijf'.</t>
  </si>
  <si>
    <t xml:space="preserve">- De kolom 'Totaal' rekent zichzelf uit. </t>
  </si>
  <si>
    <t>- In de kolom 'Toelichting' geeft u aan waarop u de geraamde realisatiekosten baseert. Bijvoorbeeld op een kostenraming of offerte. Op het aanvraagformulier is vermeld welke documenten u moet indienen.</t>
  </si>
  <si>
    <t>Financieringsplan</t>
  </si>
  <si>
    <t>Eigen geld</t>
  </si>
  <si>
    <t>Ruimte in rekening courant</t>
  </si>
  <si>
    <t>IMG schadeuitkering</t>
  </si>
  <si>
    <t>IMG mestkelder schadeuitkering</t>
  </si>
  <si>
    <t>NCG versterkingsbudget</t>
  </si>
  <si>
    <t>NCG schade door versterken</t>
  </si>
  <si>
    <t>Banklening</t>
  </si>
  <si>
    <t>Leasing</t>
  </si>
  <si>
    <t>Familielening</t>
  </si>
  <si>
    <t>Subsidie overig</t>
  </si>
  <si>
    <t>Opbrengst desinvestering (bijvoorbeeld: inruil)</t>
  </si>
  <si>
    <t>Maatwerksubsidie Agroprogramma</t>
  </si>
  <si>
    <t>Overig</t>
  </si>
  <si>
    <t>Totale financiering</t>
  </si>
  <si>
    <t>Toelichting bij 2</t>
  </si>
  <si>
    <t xml:space="preserve">- Check in het aanvraagformulier welke informatie of documenten u moet indienen in verband met de financiering van uw project. </t>
  </si>
  <si>
    <t>- Opbrengst desinvestering (bijvoorbeeld: inruil): Bijvoorbeeld: verkoop van gedemonteerde onderdelen, inruil van machines e.d.</t>
  </si>
  <si>
    <t>- Maatwerksubsidie Agroprogramma: Hier geeft u aan, welk subsidiebedrag u verwacht nodig te hebben.</t>
  </si>
  <si>
    <t>LET OP! De financiering moet dekkend zijn voor de totale financiering.</t>
  </si>
  <si>
    <t>Financieringsbalans</t>
  </si>
  <si>
    <t>Overschot/tekort(-)</t>
  </si>
  <si>
    <t>Toelichting bij 3</t>
  </si>
  <si>
    <t>Deze tabel vult zichzelf op basis van de gegevens uit de tabellen 1 en 2</t>
  </si>
  <si>
    <t>Subsidiabele kosten</t>
  </si>
  <si>
    <t>Verantwoording</t>
  </si>
  <si>
    <t>Investering</t>
  </si>
  <si>
    <t>Investerings-bedrag</t>
  </si>
  <si>
    <t>Subsidiabele investering</t>
  </si>
  <si>
    <t>Maximaal subsidie %</t>
  </si>
  <si>
    <t>Subsidiabel bedrag</t>
  </si>
  <si>
    <t xml:space="preserve">Tabel </t>
  </si>
  <si>
    <t>Kolom 1</t>
  </si>
  <si>
    <t>Kolom 2</t>
  </si>
  <si>
    <t>(A/B)</t>
  </si>
  <si>
    <t>Voorwaarde</t>
  </si>
  <si>
    <t>Voorwaarde 1</t>
  </si>
  <si>
    <t>Voorwaarde 2</t>
  </si>
  <si>
    <t>Voorwaarde 3</t>
  </si>
  <si>
    <t>Voorwaarde 4</t>
  </si>
  <si>
    <t xml:space="preserve">Advieskosten (indien van toepassing) </t>
  </si>
  <si>
    <t>-</t>
  </si>
  <si>
    <t>Toelichting bij 4</t>
  </si>
  <si>
    <t>Subsidieabele kosten</t>
  </si>
  <si>
    <t>- De velden in de kolom 'Investering' worden automatisch gevuld vanuit de tabellen 1 en 2</t>
  </si>
  <si>
    <t xml:space="preserve">- In artikel 6, lid 2 van de Maatwerkregeling staat welke kosten niet subsidiabel zijn. Raadpleeg ook het handboek.   </t>
  </si>
  <si>
    <t>- Maximaal subsidie %: Als de kosten niet subsidiabel zijn, vult u hier '0' in.</t>
  </si>
  <si>
    <t>- Niet subsidiabel zijn posten zoals: investeringen in woonhuis, leges etc. (zie voor meer niet subsidiabele kosten het handboek)</t>
  </si>
  <si>
    <t>- Let op: advieskosten zijn subsidiabel, tot maximaal 5 % van het aangevraagde subsidiebedrag. Zie artikel 6 lid 2 onder h van de Maatwerkregeling.</t>
  </si>
  <si>
    <t>- In de velden verantwoording moet u aangeven of u voldoet aan de voorwaarden die in Bijlage 1 van de Maatwerkregeling aan investeringen worden gesteld. Deze bijlage bevat twee tabellen.</t>
  </si>
  <si>
    <t>- Tabel A bevat voorwaarden waaraan investeringen in bedrijfsgebouwen, machines, installaties, perceelsverharding en ontsluitingsvoorzieningen moeten voldoen.</t>
  </si>
  <si>
    <t>- Tabel B bevat voorwaarden waaraan investeringen in kapitaalgoederen voor de productie van biobrandstoffen en energie uit hernieuwbare bronnen moeten voldoen.</t>
  </si>
  <si>
    <t>Invullen</t>
  </si>
  <si>
    <t>- Tabel  A of B : kies per investering de juiste tabel ( investering valt onder tabel A of B)</t>
  </si>
  <si>
    <t>- Kolom 1: Hier selecteert u het soort investering wat u doet.</t>
  </si>
  <si>
    <t>- Kolom 2: Hier selecteert u het effect van de investering die u doet.</t>
  </si>
  <si>
    <t xml:space="preserve">Let op: </t>
  </si>
  <si>
    <t xml:space="preserve">- Investeringen die onder tabel A vallen moeten aan minimaal één voorwaarde voldoen. </t>
  </si>
  <si>
    <t>- Investeringen die onder Tabel B vallen moeten aan alle vier de genoemde voorwaarden voldoen. U kunt daarvoor de verschillende voorwaarden in de kolommen selecteren.</t>
  </si>
  <si>
    <t>Staffeling maximaal toe te kennen subsidiebedrag</t>
  </si>
  <si>
    <t>Staffeling</t>
  </si>
  <si>
    <t>Van toepassing</t>
  </si>
  <si>
    <t>Kosten</t>
  </si>
  <si>
    <t>Maximale subsidie</t>
  </si>
  <si>
    <t>Basisbedrag subsidie</t>
  </si>
  <si>
    <t>ja</t>
  </si>
  <si>
    <t>Schade aan mest-, koel- of melkkelder</t>
  </si>
  <si>
    <t>Karakteristiek/monumentaal/beeldbepalend</t>
  </si>
  <si>
    <t>Let op: gaat alleen om bedrijfsgebouw, niet zijnde woning!</t>
  </si>
  <si>
    <t>Funderingsproblematiek</t>
  </si>
  <si>
    <t>Asbest *)</t>
  </si>
  <si>
    <t>Vul het offertebedrag in, tot maximaal € 40.000</t>
  </si>
  <si>
    <t>Duurzaamheid en dierwelzijn *)</t>
  </si>
  <si>
    <t>Toelichting bij 5</t>
  </si>
  <si>
    <t xml:space="preserve">Met deze tabel kunt u het voor uw aanvraag maximaal toe te kennen subsidiebedrag berekenen. </t>
  </si>
  <si>
    <t>Dit doet u door in de kolom 'Van toepassing'met 'ja'of 'nee' aan te geven, welke situatie op u van toepassing is.</t>
  </si>
  <si>
    <t>*) de hoogte van deze staffel is gelijk aan de daadwerkelijke kosten voor deze investering, tot maximaal € 40.000</t>
  </si>
  <si>
    <t>Het maximale subsidiebedrag is:</t>
  </si>
  <si>
    <t>Toelichting bij 6</t>
  </si>
  <si>
    <t>Het uiteindelijk toe te kennen subsidiebedrag is 65% van de subsidiabele kosten van uw investeringsproject tot maximaal het bij 5 uitgerekende bedrag</t>
  </si>
  <si>
    <t>Gegevensbronnen (niets invullen of aanpassen)</t>
  </si>
  <si>
    <t>Kostensoort investering</t>
  </si>
  <si>
    <t>A. Bedrijfgebouwen</t>
  </si>
  <si>
    <t>A.1.a. (bedrijfsgebouwen) kosten bouw of verbouw</t>
  </si>
  <si>
    <t>A. Machines en installaties</t>
  </si>
  <si>
    <t>A.1.a. (bedrijfsgebouwen) kosten bouwrijp maken</t>
  </si>
  <si>
    <t>A. Perceelsverhardingen of ontsluitingsvoorzieningen</t>
  </si>
  <si>
    <t>A.1.a. (bedrijfsgebouwen) kosten noodzakelijke sloopwerkzaamheden</t>
  </si>
  <si>
    <t>B. Installaties en voorzieningen productie biobrandstoffen</t>
  </si>
  <si>
    <t>A.1.b. (bedrijfsgebouwen) kosten machines en voorzieningen, mits noodzakelijk gelet op Bbl</t>
  </si>
  <si>
    <t>B. Installaties en voorzieningen productie thermische energie en elekriciteit uit hernieuwbare bronnen</t>
  </si>
  <si>
    <t>A.1.c. (bedrijfsgebouwen)kosten landschappelijke inpassing</t>
  </si>
  <si>
    <t>A.4.a. kosten noodzakelijke inzet architecten, ingenieurs, adviseurs</t>
  </si>
  <si>
    <t>A.4.b. kosten noodzakelijk advies inzake ecologie, economische duurzaamheid, haalbaarheidsstudies</t>
  </si>
  <si>
    <t>A.2.a. (machtines of installaties) kosten verwerving, leasing of huurkoop</t>
  </si>
  <si>
    <t>A.2.b. (machtines of installaties) kosten voor noodzakelijke aanpassing gebouwen of terreinen</t>
  </si>
  <si>
    <t>Kolom 5</t>
  </si>
  <si>
    <t>A.2.c. (machines of installaties) kosten aankoop of ontwikkeling software en verwering octrooien en licenties</t>
  </si>
  <si>
    <t>Ja</t>
  </si>
  <si>
    <t>Nee</t>
  </si>
  <si>
    <t>A.3.a. (perceelsverhardingen of -ontsluitingen) kosten werkzaamheden realisatie / aanleg</t>
  </si>
  <si>
    <t>A.3.b. (perceelsverhardingen of -ontsluitingen) materiaalkosten perceelsverhardingen of ontsluitingen</t>
  </si>
  <si>
    <t>B.1.a. (biobrandstoffen) kosten verwerving, leasing of huurkoop</t>
  </si>
  <si>
    <t>B.1.b. (biobrandstoffen) kosten noodzakelijke aanpassing gebouwen of terreinen</t>
  </si>
  <si>
    <t>B.1.c. (biobrandstoffen) kosten aankoop of ontwikkeling software en verwerving octrooien en licenties</t>
  </si>
  <si>
    <t>B.2.a. (thermische energie/elektriciteit) kosten verwerving, leasing of huurkoop</t>
  </si>
  <si>
    <t xml:space="preserve">B.2.b. (thermische energie/elektriciteit) kosten noodzakelijke aanpassing gebouwen of terreinen </t>
  </si>
  <si>
    <t xml:space="preserve">B.2.c. (thermische energie/elektriciteit) kosten aankoop of ontwikkeling software en verwerving octrooien en licenties </t>
  </si>
  <si>
    <t>B.3.a. kosten noodzakelijke inzet architecten, ingenieurs, adviseurs</t>
  </si>
  <si>
    <t>B.3.b. kosten noodzakelijk advies inzake ecologie, economische duurzaamheid, haalbaarheidsstudies</t>
  </si>
  <si>
    <t>Voorwaarden gesteld aan investeringen</t>
  </si>
  <si>
    <t>Investering in bedrijfsgebouwen, machines, installaties, perceelsverharding of ontsluitingsvoorzieningen</t>
  </si>
  <si>
    <t>Tabel A, Kolom 2</t>
  </si>
  <si>
    <t>Kolom A.1. Verlaging van de productiekosten van aanvrager</t>
  </si>
  <si>
    <t>Kolom A.2. Verbetering en omschakeling van de productie van aanvrager</t>
  </si>
  <si>
    <t>Kolom A.3. Vermindering verbruik niet-biologische gewasbeschermingsmiddelen</t>
  </si>
  <si>
    <t>Kolom A.3. Vermindering verbruik meststoffen</t>
  </si>
  <si>
    <t>Kolom A.3. Vermindering verbruik bodemverbeteraars of nutrienten</t>
  </si>
  <si>
    <t>Kolom A.4.a. Vermindering gebruik niet-hernieuwbare energie of water</t>
  </si>
  <si>
    <t>Kolom A.4.b. Vermindering directe of indirecte lozing afvalwater</t>
  </si>
  <si>
    <t>Kolom A.4.c. Vermindering emissies naar de lucht, inclusief stofemissies en geurhinder</t>
  </si>
  <si>
    <t>Kolom A.4.d. Vermindering productie voor omwonenden waarneembaar geluid of trillingen</t>
  </si>
  <si>
    <t>Kolom A.5. Verbetering van dierwelzijn</t>
  </si>
  <si>
    <t>Kolom A.5. Verbetering bescherming bodem tegen risico's bodemverontreiniging</t>
  </si>
  <si>
    <t>Kolom A.6. Vergroting van de toegevoegde waarde die aanvrager realiseert met zijn of haar landbouwproducten</t>
  </si>
  <si>
    <t>Tabel B, Kolom 2</t>
  </si>
  <si>
    <t>Kolom B.1.1. Biobrandstoffen: productie vindt plaats op bedrijf aanvrager</t>
  </si>
  <si>
    <t>Investeringen in kapitaalgoederen voor productie van biobrandstoffen en energie uit hernieuwbare bronnen</t>
  </si>
  <si>
    <t>Kolom B.1.2. Biobrandstoffen: investering leidt tot afname gebruik niet-hernieuwbare energie door aanvrager</t>
  </si>
  <si>
    <t>Kolom B.1.3. Biobrandstoffen: productiecapaciteit alle installaties is niet groter dan hoeveelheid brandstoffen die aanvrager jaarlijks gemiddeld gebruikt</t>
  </si>
  <si>
    <t>Kolom B.1.4. Biobrandstoffen: de geproduceerde biobrandstoffen worden niet op de markt verkocht</t>
  </si>
  <si>
    <t>Kolom B.2.1. Elektriciteit/thermische energie: productie vindt plaats op bedrijf aanvrager</t>
  </si>
  <si>
    <t>Kolom B.2.2. Elektriciteit/thermische energie: investering leidt tot afname gebruik niet-hernieuwbare energie door aanvrager</t>
  </si>
  <si>
    <t>Kolom B.2.3. Elektriciteit/thermische energie: productiecapaciteit alle installaties is niet groter dan hoeveelheid brandstoffen die aanvrager (inclusief huishouden) jaarlijks gemiddeld gebruikt</t>
  </si>
  <si>
    <t>Kolom B.2.4. Elektriciteit: geen verkoop aan het net of alleen binnen jaarlijkse limiet van het eigen verbruik</t>
  </si>
  <si>
    <t>A. Ontvangst / inboeken (door Subsidieteam)</t>
  </si>
  <si>
    <t>C. Compleetheidstoets (door Beleid)</t>
  </si>
  <si>
    <t xml:space="preserve">D.1. Doelgroep </t>
  </si>
  <si>
    <t>D4. Toekomstperspectief</t>
  </si>
  <si>
    <t>Goed</t>
  </si>
  <si>
    <t>Ja, compleet</t>
  </si>
  <si>
    <t>Voldoende</t>
  </si>
  <si>
    <t>Ja, maar niet compleet</t>
  </si>
  <si>
    <t>Onvoldoende</t>
  </si>
  <si>
    <t>Niet bijgevoegd. Opvragen</t>
  </si>
  <si>
    <t>Niet eerder een verlening geweest</t>
  </si>
  <si>
    <t>Wel eerder een verlening geweest</t>
  </si>
  <si>
    <t>C. Verplichte bijlage</t>
  </si>
  <si>
    <t>Eindoordeel Beleid</t>
  </si>
  <si>
    <t>Aanvraag toekennen</t>
  </si>
  <si>
    <t>Documenten opvragen</t>
  </si>
  <si>
    <t>Aanvraag afwijzen</t>
  </si>
  <si>
    <t>B. Prioritering</t>
  </si>
  <si>
    <t>Buiten behandeling stellen</t>
  </si>
  <si>
    <t>Afwijsredenen</t>
  </si>
  <si>
    <t>Op te vragen documenten</t>
  </si>
  <si>
    <t>Geen bankverklaring</t>
  </si>
  <si>
    <t>Geen beeldbepalend /karakteristiek pand</t>
  </si>
  <si>
    <t>Totaal score</t>
  </si>
  <si>
    <t>Bankverklaring</t>
  </si>
  <si>
    <t>Jaarcijfers niet compleet</t>
  </si>
  <si>
    <t>Jaarcijfers</t>
  </si>
  <si>
    <t>Jaarcijfers overige entiteiten</t>
  </si>
  <si>
    <t>Organogram</t>
  </si>
  <si>
    <t>Tekstblokken weigeringsbrieven</t>
  </si>
  <si>
    <t>A</t>
  </si>
  <si>
    <t>B</t>
  </si>
  <si>
    <t>1. Bankverklaring onvoldoende</t>
  </si>
  <si>
    <t>De investeringen worden mede door bijdragen van derden gefinancierd. Uit de aangeleverde bankverklaring blijkt niet of onvoldoende dat de financier u de gevraagde financiering verstrekt. De subsidie wordt daarom conform artikel 8 lid 1 onder f van de Maatwerkregeling geweigerd.</t>
  </si>
  <si>
    <t>2. Eigen geld onvoldoende</t>
  </si>
  <si>
    <t>De investering wordt mede met eigen middelen gefinancierd. Uit de aangeleverde bankafschriften blijkt niet of onvoldoende dat u de benodigde financiering uit eigen middelen kunt betalen. De subsidie wordt daarom conform artikel 8 lid 1 onder f van de Maatwerkregeling geweigerd.</t>
  </si>
  <si>
    <t>3. Fundering niet aangetoond</t>
  </si>
  <si>
    <t>U geeft aan dat er sprake is van funderingsproblematiek bij uw bedrijfsgebouw van uw agrarische onderneming. Een beschrijving van deze funderingsproblematiek (bij voorkeur een deskundigenrapport, maar eventueel andere verklarende bouwkundige beschrijving van de funderingsschade) en/of een besluit van het IMG, NAM, NCG en TCMG over die funderingsschade ontbreekt. U komt dan ook niet in aanmerking voor de staffel 'funderingsproblematiek' van € 50.000 als bedoeld in artikel 7 lid 1 onder c van de Maatwerkregeling. Dit betekent dat het subsidiebedrag waarvoor u maximaal in aanmerking komt, met € 50.000 afneemt. Daardoor is onvoldoende duidelijk dat u beschikt over de financiële middelen om het investeringsproject uit te voeren. Wij weigeren daarom de subsidie conform artikel 8 lid 1 onder f van de Maatwerkregeling.</t>
  </si>
  <si>
    <t>4. Geen beeldbepalend /karakteristiek</t>
  </si>
  <si>
    <t>U geeft aan dat er sprake is van een karakteristiek/monumentaal/beeldbepalend bedrijfsgebouw van uw agarische onderneming. Uit de aangeleverde informatie blijkt niet of onvoldoende dat uw bedrijfsgebouw hieronder valt. Ons eigen onderzoek heeft dit ook niet of onvoldoende aangetoond. U komt dan ook niet in aanmerking voor de staffel 'karakteristiek pand' van € 50.000 van artikel 7 lid 1 onder b van de Maatwerkregeling. Dit betekent dat het subsidiebedrag waarvoor u maximaal in aanmerking komt, met € 50.000 afneemt. Daardoor is onvoldoende duidelijk dat u beschikt over de financiële middelen om het investeringsproject uit te voeren. Wij weigeren daarom de subsidie conform artikel 8 lid 1 onder f van de Maatwerkregeling.</t>
  </si>
  <si>
    <t>5. Jaarcijfers niet compleet</t>
  </si>
  <si>
    <t>De jaarcijfers van de onderneming zoals ingediend bij de subsidieaanvraag, zijn niet compleet. Hierdoor is het toekomstperspectief niet goed te beoordelen. De subsidie wordt daarom conform 8 lid 1 onder c en i van de Maatwerkregeling geweigerd.</t>
  </si>
  <si>
    <t>6. Geen meerjarenbegroting</t>
  </si>
  <si>
    <t>Uit de aangeleverde jaarcijfers blijkt dat uw onderneming een negatief eigen vermogen, een negatieve kasstroom of een negatieve marge (kasstroom minus aflossingen, vervangingsinvesteringen en privé-opnames) heeft. Hierdoor is de aanlevering van een meerjarenbegroting een vereiste. De meerjarenbegroting betreft de jaren (of het jaar) waarin u het investeringsproject realiseert en het direct daaropvolgend boekjaar. De meerjarenbegroting dient aan te tonen dat uw onderneming door de investering(en) een positieve marge krijgt. U heeft bij de door u ingediende subsidieaanvraag geen meerjarenbegroting toegevoegd. De subsidie wordt daarom conform 8 lid 1 onder c en i van de Maatwerkregeling geweigerd.</t>
  </si>
  <si>
    <t>7. Jaarcijfers andere entiteiten ontbreken</t>
  </si>
  <si>
    <t>U heeft naast uw onderneming waarvoor u subsidie aanvraagt ook een andere onderneming, of bent aandeelhouder of certificaathouder (meer dan 25% van de aandelen of zeggenschap) in een andere onderneming. U heeft echter geen of een onvolledig jaarverslag van elk van die andere ondernemingen toegevoegd. Nu de jaarverslagen ontbreken, kunnen wij niet beoordelen of de onderneming waarvoor u subsidie aanvraagt, als agrarische onderneming een reëel toekomstperspectief heeft. De subsidie wordt daarom conform 8 lid 1 onder c en i van de Maatwerkregeling geweigerd.</t>
  </si>
  <si>
    <t>8. Jaarcijfers te oud</t>
  </si>
  <si>
    <t>De door u aangeleverde jaarcijfers zijn bij indiening van de subsidie aanvraag ouder dan 2 jaar. Voor een goede analyse van het toekomstperspectief van uw onderneming hebben wij recente (eindbalans niet ouder dan 2 jaar) jaarcijfers nodig. Wij kunnen daarom onvoldoende beoordelen of uw agrarische onderneming een reëel toekomstperspectief heeft. De subsidie wordt daarom conform 8 lid 1 onder c en i van de Maatwerkregeling geweigerd.</t>
  </si>
  <si>
    <t>9. Mestkelderschade niet gemeld</t>
  </si>
  <si>
    <t>U geeft aan dat u de schade aan uw mestkelder, koelkelder of melkkelder heeft gemeld bij de IMG. U heeft bij uw aanvraag echter geen kopie van uw schademelding of een kopie van een schaderapport ingediend. U komt dan ook niet in aanmerking voor de staffel van € 100.000 van artikel 7 lid 1 onder a van de Maatwerkregeling. Dit betekent dat het subsidiebedrag waarvoor u maximaal in aanmerking komt, met € 100.000 afneemt. Daardoor is onvoldoende duidelijk dat u beschikt over de financiële middelen om het investeringsproject uit te voeren. Wij weigeren daarom de subsidie conform artikel 8 lid 1 onder f van de Maatwerkregeling.</t>
  </si>
  <si>
    <t>10. Tabel 4 verantwoording investeringen ontbreekt of onvolledig</t>
  </si>
  <si>
    <t>U heeft in tabel 4 (verantwoordingskolommen) van de exceltemplate niet of onvoldoende vermeld aan welke van de in de bijlage bij de Maatwerkregeling genoemde voorwaarden de onderdelen van uw investeringsproject voldoen. Zo kunnen wij niet nagaan of de investering(en) aan de voorwaarden van tabel 2 van de Bijlage 1 regeling maatwerk Agroprogramma voldoet. Wij weigeren daarom de subsidie conform artikel 8 lid 1 onder i van de Maatwerkregeling.</t>
  </si>
  <si>
    <t>11. Start 9 maanden ontbreekt</t>
  </si>
  <si>
    <t>In de door u ingediende subsidie aanvraag geeft u aan dat er binnen negen maanden na verlening van de subsidieaanvraag kan worden begonnen met de bouw. U heeft geen bewijs hiervan aan de subsidieaanvraag toegevoegd. Daarom wordt uw aanvraag ingedeeld in categorie [nummer] als bedoeld in artikel 12 van de Maatwerkregeling.</t>
  </si>
  <si>
    <t>12. Geen offerte asbestverwijdering [INDIEN WEIGEREN]</t>
  </si>
  <si>
    <t>U geeft aan dat er sprake is van asbestverwijdering bij een bedrijfsgebouw van uw agrarische onderneming. U heeft bij uw aanvraag geen offerte ingediend waaruit blijkt dat er meer dan 100 m2 asbesthoudend materiaal wordt verwijderd uit de bedrijfsgebouwen. U komt dan ook niet in aanmerking voor de staffel van maximaal € 40.000 van artikel 7 lid 2 onder a van de Maatwerkregeling. Dit betekent dat het subsidiebedrag waarvoor u maximaal in aanmerking komt, met € [BEDRAG ASBEST] afneemt. Daardoor is onvoldoende duidelijk dat u beschikt over de financiële middelen om het investeringsproject uit te voeren. Wij weigeren daarom de subsidie conform artikel 8 lid 1 onder f van de Maatwerkregeling.</t>
  </si>
  <si>
    <t>Geen offerte asbestverwijdering [INDIEN VERLENEN]</t>
  </si>
  <si>
    <t>U geeft aan dat er sprake is van asbestverwijdering bij een bedrijfsgebouw van uw agrarische onderneming. U heeft bij uw aanvraag geen offerte ingediend waaruit blijkt dat er meer dan 100 m2 asbesthoudend materiaal wordt verwijderd uit de bedrijfsgebouwen. U komt dan ook niet in aanmerking voor de staffel van maximaal € 40.000 van artikel 7 lid 2 onder a van de Maatwerkregeling. Dit betekent dat het subsidiebedrag waarvoor u maximaal in aanmerking komt, met € [BEDRAG ASBEST] afneemt. Gelet op de door u ingediende financiele informatie zijn wij van oordeel dat u deze kosten zelf kan betalen. Daarom verlenen wij niet het aangevraagde subsidiebedrag van [AANGEVRAAGD BEDRAG], maar een subsidie van [VERLEENDE SUBSIDIEBEDRAG].</t>
  </si>
  <si>
    <t>13. Geen specificatie duurzame investeringen en /of verbetering van dierwelzijn [WEIGERING]</t>
  </si>
  <si>
    <t>U geeft aan dat er sprake is van een duurzame investering. Er ontbreekt bij uw aanvraag een specificatie met prijsopgave of een (nog niet door u ondertekende) offerte met specificatie van duurzame investeringen of de investeringen in dierwelzijn. Wij kunnen daarom niet nagaan of er inderdaad sprake is van duurzaamheid. De subsidie wordt daarom conform artikel 7 lid 2 van de Maatwerkregeling geweigerd. U komt dan ook niet in aanmerking voor de staffel van maximaal € 40.000 van artikel 7 lid 2 onder b van de Maatwerkregeling. Dit betekent dat het subsidiebedrag waarvoor u maximaal in aanmerking komt, met € [BEDRAG ASBEST] afneemt. Daardoor is onvoldoende duidelijk dat u beschikt over de financiële middelen om het investeringsproject uit te voeren. Wij weigeren daarom de subsidie conform artikel 8 lid 1 onder f van de Maatwerkregeling.</t>
  </si>
  <si>
    <t>Geen specificatie duurzame investeringen en /of verbetering van dierwelzijn [VERLENING]</t>
  </si>
  <si>
    <t>U geeft aan dat er sprake is van een duurzame investering. Er ontbreekt bij uw aanvraag een specificatie met prijsopgave of een (nog niet door u ondertekende) offerte met specificatie van duurzame investeringen of de investeringen in dierwelzijn. Wij kunnen daarom niet nagaan of er inderdaad sprake is van duurzaamheid. De subsidie wordt daarom conform artikel 7 lid 2 van de Maatwerkregeling geweigerd. U komt dan ook niet in aanmerking voor de staffel van maximaal € 40.000 van artikel 7 lid 2 onder b van de Maatwerkregeling. Dit betekent dat het subsidiebedrag waarvoor u maximaal in aanmerking komt, met € [BEDRAG ASBEST] afneemt. Gelet op de door u ingediende financiele informatie zijn wij van oordeel dat u deze kosten zelf kan betalen. Daarom verlenen wij niet het aangevraagde subsidiebedrag van [AANGEVRAAGD BEDRAG], maar een subsidie van [VERLEENDE SUBSIDIEBEDRAG].</t>
  </si>
  <si>
    <t>14. MKB verklaring niet juist ingevuld</t>
  </si>
  <si>
    <t>De bij uw aanvraag ingediende MKB-verklaring is niet of onvolledig ingevuld. Daardoor is het niet duidelijk, of de onderneming waarvoor u subsidie aanvraagt een kmo is. Wij weigeren daarom de subsidie conform artikel 8 lid 1 onder d en 1 van de Maatwerkregeling.</t>
  </si>
  <si>
    <t>15. Rollend materieel</t>
  </si>
  <si>
    <r>
      <t>U geeft aan dat er geen sprake is van een investering(en) in rollend materieel.  Echter (een gedeelte) van de machines vallen in de categorie rollend materieel. Dit omdat ze met een trekker verplaatst of rijdend gebruikt kunnen worden. Dit betekent dat zij aangemerkt worden als 'rollend materieel' zoals bedoeld in artikel 1 van de Maatwerkregeling.</t>
    </r>
    <r>
      <rPr>
        <sz val="10"/>
        <color theme="1"/>
        <rFont val="Arial"/>
        <family val="2"/>
      </rPr>
      <t xml:space="preserve"> </t>
    </r>
    <r>
      <rPr>
        <sz val="10"/>
        <color theme="1"/>
        <rFont val="Verdana"/>
        <family val="2"/>
      </rPr>
      <t>Daarom wordt uw aanvraag ingedeeld in categorie [nummer] als bedoeld in artikel 12 van de Maatwerkregeling.</t>
    </r>
  </si>
  <si>
    <t>16. Aanvrager behoort niet tot de doelgroep</t>
  </si>
  <si>
    <t>Uw onderneming behoort niet tot de doelgroep van de Maatwerkregeling. De doelgroep is omschreven in artikel 3 van de Maatwerkregeling. In ieder geval behoort een agrarische onderneming tot de doelgroep, indien voldaan wordt aan de artikel 3 lid 2 onder a of onder b, van de Maatwerkregeling. ·        
• Op grond van artikel 3 lid 2 onder a behoort een agrarische onderneming tot de doelgroep, indien een gebouw (niet woning) van die onderneming op of voor 6 november 2020 deel uitmaakt van de versterkingsopgave. Uit uw aanvraag blijkt niet, dat dit voor uw onderneming geldt. 
• Op grond van artikel 3 lid 2 onder b behoort een agarische onderneming tot de doelgroep, indien de agrarische onderneming gevestigd is in het aardbevingsgebied (zie artikel 1 onder a van de Maatwerkregeling) en minimaal één schademelding voor fysieke schade gedaan als bedoeld in artikel 2 van de Tijdelijke wet Groningen en door het Instituut is aangemerkt als 'speciaal dossier' of 'melding met agro kenmerk'.
• Verder kan een agrarische onderneming die niet aan één van de in artikel 3 lid 2 genoemde criteria voldoet, onder omstandigheden toch tot de doelgroep van de Maatwerkregeling behoren. Namelijk als het ritme waarin die onderneming haar investeringen kon realiseren, naar ons oordeel in doorslaggevende mate vertraagd is als gevolg van de uitvoering van versterking of schadeherstel of een een besluit van het IMG op een verzoek om schadevergoeding. 
Uit uw aanvraag blijkt niet, dat uw onderneming op grond van artikel 3 lid 1 tot de doelgroep behoort. Wij weigeren daarom de subsidie conform artikel 8 lid 1 onder b van de Maatwerkregeling.</t>
  </si>
  <si>
    <t>Ontbrekende documenten</t>
  </si>
  <si>
    <t>1. Schademelding</t>
  </si>
  <si>
    <t>Een kopie van de schademelding en daaropvolgende ontvangstbevestiging van het IMG</t>
  </si>
  <si>
    <t>2. IMG</t>
  </si>
  <si>
    <t>Kopie van het besluit van het IMG.</t>
  </si>
  <si>
    <t>3. NAM</t>
  </si>
  <si>
    <t>Kopie van de brief of ander document waarin dat is vastgelegd.</t>
  </si>
  <si>
    <t>4. TCMG</t>
  </si>
  <si>
    <t>Kopie van een document waarin staat of de vergoede schade inmiddels wel of niet is hersteld.</t>
  </si>
  <si>
    <t>5. Hersteld</t>
  </si>
  <si>
    <t>Een document waarin staat of de vergoede schade inmiddels wel of niet hersteld is.</t>
  </si>
  <si>
    <t>6. NCG/versterking</t>
  </si>
  <si>
    <t>Een kopie van dat versterkingsbesluit.</t>
  </si>
  <si>
    <t>7. Fundering</t>
  </si>
  <si>
    <t xml:space="preserve">Een beschrijving van de funderingsproblematiek (bij voorkeur een deskundigenrapport, maar eventueel andere verklarende bouwkundige beschrijving van de funderingsschade) of een besluit van het IMG over die funderingsschade. </t>
  </si>
  <si>
    <t>8. Kelder</t>
  </si>
  <si>
    <t>Een kopie van uw melding</t>
  </si>
  <si>
    <t>9. Eigen geld</t>
  </si>
  <si>
    <t>Bankafschriften waaruit blijkt dat uw onderneming over het benodigde eigen geld beschikt.</t>
  </si>
  <si>
    <t>10. Bijdrage derden</t>
  </si>
  <si>
    <t>Kopieën van de documenten waaruit blijkt dat die bijdragen beschikbaar zijn of komen.</t>
  </si>
  <si>
    <t>11. Andere subsidies</t>
  </si>
  <si>
    <t>Kopieën van die subsidiebeschikkingen of subsidieaanvragen.</t>
  </si>
  <si>
    <t>12. Negatief EV</t>
  </si>
  <si>
    <t xml:space="preserve">Een meerjarenbegroting over in ieder geval de jaren waarin het investeringsproject wordt uitgevoerd en het eerste boekjaar na realisatie van het investeringsproject. </t>
  </si>
  <si>
    <t>13. Andere onderneming 
Andere jaarrekeningen</t>
  </si>
  <si>
    <t xml:space="preserve">Het meest recente jaarverslag van elk van die andere ondernemingen. </t>
  </si>
  <si>
    <t>14. Andere onderneming
Meerdere entiteiten</t>
  </si>
  <si>
    <t>Een volledig organogram en geconsolideerde jaarrekeningen. Daarnaast de jaarrekeningen van de entiteit waarin de agrarische activiteit plaatsvindt en de overige entiteiten (persoonlijke ondernemingen dan wel BV's)</t>
  </si>
  <si>
    <t>15. Andere onderneming 
Organogram</t>
  </si>
  <si>
    <t>Een organogram van alle ondernemingen waaruit de omvang van het belang of zeggenschap blijkt in procenten en de eigenaar van alle ondernemingen.</t>
  </si>
  <si>
    <t>16. Karakteristiek pand</t>
  </si>
  <si>
    <t>17. 9 maanden</t>
  </si>
  <si>
    <t>Een kopie van de (nog niet door u getekende) offerte van de aannemer waaruit blijkt dat binnen hoeveel maanden na subsidieverlening gestart kan worden met de (ver)bouw. Op dit moment gaan we uit van subsidieverlening in februari 2025.</t>
  </si>
  <si>
    <t>18. Omgevingsvergunning</t>
  </si>
  <si>
    <t>Een kopie van de verleende omgevingsvergunning (zonder eventuele bijlagen zoals bouwtekeningen) of een korte toelichting van de activiteiten waarvoor de omgevingsvergunning aangevraagd is of gaat worden.</t>
  </si>
  <si>
    <t>19. Asbest</t>
  </si>
  <si>
    <t>Een (nog niet door u ondertekende) offerte van de asbestverwijderingswerkzaamheden die vermeldt welk soort en hoeveel asbesthoudend materiaal verwijderd wordt.</t>
  </si>
  <si>
    <t>20. Duurzaamheid</t>
  </si>
  <si>
    <t>Specificatie met prijsopgave of een (nog niet door u ondertekende) offerte met specificatie van duurzame investeringen of de investeringen in dierwelzijn.</t>
  </si>
  <si>
    <t>21. Rollend</t>
  </si>
  <si>
    <t>Specificatie met prijsopgave of een offerte met specificatie van het rollend materieel.</t>
  </si>
  <si>
    <t>22. Bouw/verbouw</t>
  </si>
  <si>
    <t>Een omschrijving van wat u gaat bouwen of verbouwen (soort bouwwerk, locatie op het perceel, afmetingen en volume, gebruikte materialen)</t>
  </si>
  <si>
    <t>23. Advieskosten</t>
  </si>
  <si>
    <t>Een offerte of, als er geen offerte is, een specificatie van het soort en de hoogte van de advieskosten.</t>
  </si>
  <si>
    <t>24. Machtiging</t>
  </si>
  <si>
    <t>Een ingevuld en ondertekend machtigingsformulier.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</si>
</sst>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164" formatCode="&quot;€&quot;\ #,##0.00"/>
    <numFmt numFmtId="165" formatCode="&quot;€&quot;\ #,##0"/>
    <numFmt numFmtId="166" formatCode="_ [$€-413]\ * #,##0_ ;_ [$€-413]\ * \-#,##0_ ;_ [$€-413]\ * &quot;-&quot;_ ;_ @_ "/>
  </numFmts>
  <fonts count="25" x14ac:knownFonts="1">
    <font>
      <sz val="11"/>
      <color theme="1"/>
      <name val="Aptos Narrow"/>
      <family val="2"/>
      <scheme val="minor"/>
    </font>
    <font>
      <sz val="11"/>
      <name val="Aptos Narrow"/>
      <family val="2"/>
      <scheme val="minor"/>
    </font>
    <font>
      <sz val="8"/>
      <name val="Aptos Narrow"/>
      <family val="2"/>
      <scheme val="minor"/>
    </font>
    <font>
      <sz val="9"/>
      <color indexed="81"/>
      <name val="Tahoma"/>
      <family val="2"/>
    </font>
    <font>
      <b/>
      <sz val="9"/>
      <color indexed="81"/>
      <name val="Tahoma"/>
      <family val="2"/>
    </font>
    <font>
      <b/>
      <sz val="12"/>
      <color theme="1"/>
      <name val="Calibri"/>
      <family val="2"/>
    </font>
    <font>
      <b/>
      <sz val="14"/>
      <name val="Calibri"/>
      <family val="2"/>
    </font>
    <font>
      <b/>
      <sz val="11"/>
      <name val="Calibri"/>
      <family val="2"/>
    </font>
    <font>
      <sz val="11"/>
      <name val="Calibri"/>
      <family val="2"/>
    </font>
    <font>
      <b/>
      <sz val="11"/>
      <color rgb="FFFF0000"/>
      <name val="Calibri"/>
      <family val="2"/>
    </font>
    <font>
      <b/>
      <sz val="12"/>
      <name val="Calibri"/>
      <family val="2"/>
    </font>
    <font>
      <b/>
      <sz val="11"/>
      <color theme="1"/>
      <name val="Aptos Narrow"/>
      <family val="2"/>
      <scheme val="minor"/>
    </font>
    <font>
      <b/>
      <sz val="18"/>
      <name val="Calibri"/>
      <family val="2"/>
    </font>
    <font>
      <b/>
      <sz val="11"/>
      <name val="Aptos Narrow"/>
      <family val="2"/>
      <scheme val="minor"/>
    </font>
    <font>
      <sz val="10"/>
      <color theme="1"/>
      <name val="Calibri"/>
      <family val="2"/>
    </font>
    <font>
      <b/>
      <sz val="10"/>
      <color theme="1"/>
      <name val="Calibri"/>
      <family val="2"/>
    </font>
    <font>
      <i/>
      <sz val="10"/>
      <color theme="1"/>
      <name val="Calibri"/>
      <family val="2"/>
    </font>
    <font>
      <b/>
      <sz val="10"/>
      <color theme="1"/>
      <name val="Aptos Narrow"/>
      <family val="2"/>
      <scheme val="minor"/>
    </font>
    <font>
      <b/>
      <i/>
      <sz val="12"/>
      <color theme="1"/>
      <name val="Calibri"/>
      <family val="2"/>
    </font>
    <font>
      <sz val="10"/>
      <color theme="1"/>
      <name val="Verdana"/>
      <family val="2"/>
    </font>
    <font>
      <b/>
      <sz val="10"/>
      <color theme="1"/>
      <name val="Verdana"/>
      <family val="2"/>
    </font>
    <font>
      <sz val="10"/>
      <color rgb="FF000000"/>
      <name val="Verdana"/>
      <family val="2"/>
    </font>
    <font>
      <sz val="10"/>
      <color theme="1"/>
      <name val="Arial"/>
      <family val="2"/>
    </font>
    <font>
      <sz val="14"/>
      <color theme="1"/>
      <name val="Calibri"/>
      <family val="2"/>
    </font>
    <font>
      <sz val="10"/>
      <color theme="1"/>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186">
    <xf numFmtId="0" fontId="0" fillId="0" borderId="0" xfId="0"/>
    <xf numFmtId="0" fontId="8" fillId="4" borderId="0" xfId="0" applyFont="1" applyFill="1"/>
    <xf numFmtId="0" fontId="7" fillId="4" borderId="0" xfId="0" applyFont="1" applyFill="1"/>
    <xf numFmtId="0" fontId="7" fillId="5" borderId="12" xfId="0" applyFont="1" applyFill="1" applyBorder="1"/>
    <xf numFmtId="0" fontId="8" fillId="5" borderId="13" xfId="0" applyFont="1" applyFill="1" applyBorder="1"/>
    <xf numFmtId="0" fontId="8" fillId="0" borderId="0" xfId="0" applyFont="1"/>
    <xf numFmtId="0" fontId="7" fillId="5" borderId="17" xfId="0" applyFont="1" applyFill="1" applyBorder="1"/>
    <xf numFmtId="0" fontId="8" fillId="5" borderId="18" xfId="0" applyFont="1" applyFill="1" applyBorder="1"/>
    <xf numFmtId="0" fontId="7" fillId="5" borderId="15" xfId="0" applyFont="1" applyFill="1" applyBorder="1"/>
    <xf numFmtId="0" fontId="8" fillId="5" borderId="16" xfId="0" applyFont="1" applyFill="1" applyBorder="1"/>
    <xf numFmtId="0" fontId="7" fillId="5" borderId="7" xfId="0" applyFont="1" applyFill="1" applyBorder="1"/>
    <xf numFmtId="0" fontId="8" fillId="5" borderId="7" xfId="0" applyFont="1" applyFill="1" applyBorder="1"/>
    <xf numFmtId="0" fontId="8" fillId="5" borderId="17" xfId="0" applyFont="1" applyFill="1" applyBorder="1"/>
    <xf numFmtId="0" fontId="8" fillId="5" borderId="0" xfId="0" applyFont="1" applyFill="1"/>
    <xf numFmtId="0" fontId="8" fillId="2" borderId="0" xfId="0" applyFont="1" applyFill="1" applyProtection="1">
      <protection locked="0"/>
    </xf>
    <xf numFmtId="49" fontId="8" fillId="5" borderId="17" xfId="0" applyNumberFormat="1" applyFont="1" applyFill="1" applyBorder="1"/>
    <xf numFmtId="0" fontId="7" fillId="5" borderId="10" xfId="0" applyFont="1" applyFill="1" applyBorder="1"/>
    <xf numFmtId="0" fontId="8" fillId="5" borderId="10" xfId="0" applyFont="1" applyFill="1" applyBorder="1"/>
    <xf numFmtId="0" fontId="7" fillId="5" borderId="0" xfId="0" applyFont="1" applyFill="1"/>
    <xf numFmtId="0" fontId="7" fillId="3" borderId="1" xfId="0" applyFont="1" applyFill="1" applyBorder="1"/>
    <xf numFmtId="0" fontId="8" fillId="3" borderId="2" xfId="0" applyFont="1" applyFill="1" applyBorder="1"/>
    <xf numFmtId="0" fontId="8" fillId="3" borderId="3" xfId="0" applyFont="1" applyFill="1" applyBorder="1"/>
    <xf numFmtId="0" fontId="8" fillId="3" borderId="4" xfId="0" applyFont="1" applyFill="1" applyBorder="1"/>
    <xf numFmtId="0" fontId="8" fillId="3" borderId="0" xfId="0" applyFont="1" applyFill="1"/>
    <xf numFmtId="0" fontId="8" fillId="3" borderId="5" xfId="0" applyFont="1" applyFill="1" applyBorder="1"/>
    <xf numFmtId="49" fontId="8" fillId="3" borderId="4" xfId="0" applyNumberFormat="1" applyFont="1" applyFill="1" applyBorder="1"/>
    <xf numFmtId="49" fontId="8" fillId="5" borderId="17" xfId="0" applyNumberFormat="1" applyFont="1" applyFill="1" applyBorder="1" applyAlignment="1">
      <alignment vertical="top" wrapText="1"/>
    </xf>
    <xf numFmtId="0" fontId="1" fillId="3" borderId="7" xfId="0" applyFont="1" applyFill="1" applyBorder="1" applyAlignment="1">
      <alignment vertical="top" wrapText="1"/>
    </xf>
    <xf numFmtId="0" fontId="8" fillId="3" borderId="7" xfId="0" applyFont="1" applyFill="1" applyBorder="1"/>
    <xf numFmtId="0" fontId="8" fillId="3" borderId="8" xfId="0" applyFont="1" applyFill="1" applyBorder="1"/>
    <xf numFmtId="0" fontId="1" fillId="5" borderId="15" xfId="0" applyFont="1" applyFill="1" applyBorder="1" applyAlignment="1">
      <alignment vertical="top" wrapText="1"/>
    </xf>
    <xf numFmtId="0" fontId="1" fillId="5" borderId="9" xfId="0" applyFont="1" applyFill="1" applyBorder="1" applyAlignment="1">
      <alignment vertical="top" wrapText="1"/>
    </xf>
    <xf numFmtId="0" fontId="8" fillId="5" borderId="9" xfId="0" applyFont="1" applyFill="1" applyBorder="1"/>
    <xf numFmtId="49" fontId="7" fillId="3" borderId="1" xfId="0" applyNumberFormat="1" applyFont="1" applyFill="1" applyBorder="1"/>
    <xf numFmtId="0" fontId="7" fillId="3" borderId="2" xfId="0" applyFont="1" applyFill="1" applyBorder="1"/>
    <xf numFmtId="0" fontId="7" fillId="3" borderId="0" xfId="0" applyFont="1" applyFill="1"/>
    <xf numFmtId="49" fontId="8" fillId="3" borderId="6" xfId="0" applyNumberFormat="1" applyFont="1" applyFill="1" applyBorder="1"/>
    <xf numFmtId="0" fontId="7" fillId="3" borderId="7" xfId="0" applyFont="1" applyFill="1" applyBorder="1"/>
    <xf numFmtId="0" fontId="7" fillId="5" borderId="9" xfId="0" applyFont="1" applyFill="1" applyBorder="1"/>
    <xf numFmtId="49" fontId="8" fillId="4" borderId="0" xfId="0" applyNumberFormat="1" applyFont="1" applyFill="1"/>
    <xf numFmtId="0" fontId="9" fillId="5" borderId="0" xfId="0" applyFont="1" applyFill="1"/>
    <xf numFmtId="0" fontId="9" fillId="3" borderId="2" xfId="0" applyFont="1" applyFill="1" applyBorder="1"/>
    <xf numFmtId="0" fontId="7" fillId="3" borderId="3" xfId="0" applyFont="1" applyFill="1" applyBorder="1"/>
    <xf numFmtId="0" fontId="8" fillId="3" borderId="6" xfId="0" applyFont="1" applyFill="1" applyBorder="1"/>
    <xf numFmtId="0" fontId="9" fillId="3" borderId="7" xfId="0" applyFont="1" applyFill="1" applyBorder="1"/>
    <xf numFmtId="0" fontId="7" fillId="3" borderId="8" xfId="0" applyFont="1" applyFill="1" applyBorder="1"/>
    <xf numFmtId="0" fontId="9" fillId="5" borderId="9" xfId="0" applyFont="1" applyFill="1" applyBorder="1"/>
    <xf numFmtId="0" fontId="8" fillId="0" borderId="9" xfId="0" applyFont="1" applyBorder="1"/>
    <xf numFmtId="0" fontId="8" fillId="0" borderId="10" xfId="0" applyFont="1" applyBorder="1"/>
    <xf numFmtId="3" fontId="8" fillId="3" borderId="2" xfId="0" applyNumberFormat="1" applyFont="1" applyFill="1" applyBorder="1"/>
    <xf numFmtId="0" fontId="7" fillId="3" borderId="4" xfId="0" applyFont="1" applyFill="1" applyBorder="1"/>
    <xf numFmtId="3" fontId="8" fillId="3" borderId="0" xfId="0" applyNumberFormat="1" applyFont="1" applyFill="1"/>
    <xf numFmtId="49" fontId="7" fillId="3" borderId="4" xfId="0" applyNumberFormat="1" applyFont="1" applyFill="1" applyBorder="1"/>
    <xf numFmtId="3" fontId="8" fillId="3" borderId="7" xfId="0" applyNumberFormat="1" applyFont="1" applyFill="1" applyBorder="1"/>
    <xf numFmtId="49" fontId="8" fillId="5" borderId="9" xfId="0" applyNumberFormat="1" applyFont="1" applyFill="1" applyBorder="1"/>
    <xf numFmtId="42" fontId="7" fillId="5" borderId="11" xfId="0" applyNumberFormat="1" applyFont="1" applyFill="1" applyBorder="1"/>
    <xf numFmtId="0" fontId="8" fillId="3" borderId="1" xfId="0" applyFont="1" applyFill="1" applyBorder="1"/>
    <xf numFmtId="0" fontId="6" fillId="5" borderId="0" xfId="0" applyFont="1" applyFill="1"/>
    <xf numFmtId="0" fontId="6" fillId="5" borderId="7" xfId="0" applyFont="1" applyFill="1" applyBorder="1"/>
    <xf numFmtId="0" fontId="8" fillId="5" borderId="19" xfId="0" applyFont="1" applyFill="1" applyBorder="1"/>
    <xf numFmtId="49" fontId="8" fillId="5" borderId="12" xfId="0" applyNumberFormat="1" applyFont="1" applyFill="1" applyBorder="1"/>
    <xf numFmtId="0" fontId="10" fillId="5" borderId="1" xfId="0" applyFont="1" applyFill="1" applyBorder="1"/>
    <xf numFmtId="49" fontId="5" fillId="5" borderId="4" xfId="0" applyNumberFormat="1" applyFont="1" applyFill="1" applyBorder="1"/>
    <xf numFmtId="0" fontId="9" fillId="5" borderId="10" xfId="0" applyFont="1" applyFill="1" applyBorder="1"/>
    <xf numFmtId="0" fontId="8" fillId="5" borderId="12" xfId="0" applyFont="1" applyFill="1" applyBorder="1"/>
    <xf numFmtId="0" fontId="8" fillId="5" borderId="15" xfId="0" applyFont="1" applyFill="1" applyBorder="1"/>
    <xf numFmtId="3" fontId="8" fillId="5" borderId="0" xfId="0" applyNumberFormat="1" applyFont="1" applyFill="1"/>
    <xf numFmtId="9" fontId="8" fillId="5" borderId="0" xfId="0" applyNumberFormat="1" applyFont="1" applyFill="1"/>
    <xf numFmtId="3" fontId="8" fillId="5" borderId="9" xfId="0" applyNumberFormat="1" applyFont="1" applyFill="1" applyBorder="1"/>
    <xf numFmtId="165" fontId="8" fillId="5" borderId="0" xfId="0" applyNumberFormat="1" applyFont="1" applyFill="1"/>
    <xf numFmtId="165" fontId="8" fillId="5" borderId="10" xfId="0" applyNumberFormat="1" applyFont="1" applyFill="1" applyBorder="1"/>
    <xf numFmtId="49" fontId="7" fillId="5" borderId="17" xfId="0" applyNumberFormat="1" applyFont="1" applyFill="1" applyBorder="1"/>
    <xf numFmtId="49" fontId="8" fillId="5" borderId="15" xfId="0" applyNumberFormat="1" applyFont="1" applyFill="1" applyBorder="1"/>
    <xf numFmtId="49" fontId="8" fillId="3" borderId="6" xfId="0" applyNumberFormat="1" applyFont="1" applyFill="1" applyBorder="1" applyAlignment="1">
      <alignment vertical="top"/>
    </xf>
    <xf numFmtId="0" fontId="7" fillId="5" borderId="7" xfId="0" applyFont="1" applyFill="1" applyBorder="1" applyAlignment="1">
      <alignment horizontal="right"/>
    </xf>
    <xf numFmtId="166" fontId="8" fillId="5" borderId="0" xfId="0" applyNumberFormat="1" applyFont="1" applyFill="1"/>
    <xf numFmtId="166" fontId="7" fillId="5" borderId="10" xfId="0" applyNumberFormat="1" applyFont="1" applyFill="1" applyBorder="1"/>
    <xf numFmtId="166" fontId="8" fillId="2" borderId="0" xfId="0" applyNumberFormat="1" applyFont="1" applyFill="1" applyProtection="1">
      <protection locked="0"/>
    </xf>
    <xf numFmtId="166" fontId="7" fillId="5" borderId="0" xfId="0" applyNumberFormat="1" applyFont="1" applyFill="1"/>
    <xf numFmtId="166" fontId="8" fillId="5" borderId="10" xfId="0" applyNumberFormat="1" applyFont="1" applyFill="1" applyBorder="1"/>
    <xf numFmtId="166" fontId="7" fillId="0" borderId="10" xfId="0" applyNumberFormat="1" applyFont="1" applyBorder="1"/>
    <xf numFmtId="49" fontId="9" fillId="3" borderId="6" xfId="0" applyNumberFormat="1" applyFont="1" applyFill="1" applyBorder="1"/>
    <xf numFmtId="0" fontId="12" fillId="4" borderId="0" xfId="0" applyFont="1" applyFill="1"/>
    <xf numFmtId="9" fontId="8" fillId="5" borderId="0" xfId="0" applyNumberFormat="1" applyFont="1" applyFill="1" applyProtection="1">
      <protection locked="0"/>
    </xf>
    <xf numFmtId="0" fontId="6" fillId="5" borderId="13" xfId="0" applyFont="1" applyFill="1" applyBorder="1"/>
    <xf numFmtId="0" fontId="7" fillId="5" borderId="13" xfId="0" applyFont="1" applyFill="1" applyBorder="1"/>
    <xf numFmtId="0" fontId="0" fillId="2" borderId="0" xfId="0" applyFill="1"/>
    <xf numFmtId="0" fontId="0" fillId="2" borderId="5" xfId="0" applyFill="1" applyBorder="1"/>
    <xf numFmtId="0" fontId="7" fillId="0" borderId="20" xfId="0" applyFont="1" applyBorder="1"/>
    <xf numFmtId="0" fontId="14" fillId="0" borderId="0" xfId="0" applyFont="1"/>
    <xf numFmtId="0" fontId="15" fillId="0" borderId="0" xfId="0" applyFont="1"/>
    <xf numFmtId="49" fontId="14" fillId="0" borderId="0" xfId="0" applyNumberFormat="1" applyFont="1"/>
    <xf numFmtId="0" fontId="15" fillId="0" borderId="0" xfId="0" applyFont="1" applyAlignment="1">
      <alignment horizontal="right"/>
    </xf>
    <xf numFmtId="0" fontId="16" fillId="0" borderId="0" xfId="0" applyFont="1"/>
    <xf numFmtId="0" fontId="15" fillId="0" borderId="1" xfId="0" applyFont="1" applyBorder="1"/>
    <xf numFmtId="0" fontId="14" fillId="0" borderId="2" xfId="0" applyFont="1" applyBorder="1"/>
    <xf numFmtId="0" fontId="14" fillId="0" borderId="3" xfId="0" applyFont="1" applyBorder="1"/>
    <xf numFmtId="49" fontId="15" fillId="0" borderId="1" xfId="0" applyNumberFormat="1" applyFont="1" applyBorder="1"/>
    <xf numFmtId="0" fontId="14" fillId="0" borderId="4" xfId="0" applyFont="1" applyBorder="1"/>
    <xf numFmtId="0" fontId="14" fillId="0" borderId="5" xfId="0" applyFont="1" applyBorder="1"/>
    <xf numFmtId="49" fontId="14" fillId="0" borderId="4" xfId="0" applyNumberFormat="1" applyFont="1" applyBorder="1"/>
    <xf numFmtId="49" fontId="14" fillId="0" borderId="6" xfId="0" applyNumberFormat="1" applyFont="1" applyBorder="1"/>
    <xf numFmtId="0" fontId="14" fillId="0" borderId="7" xfId="0" applyFont="1" applyBorder="1"/>
    <xf numFmtId="0" fontId="14" fillId="0" borderId="8" xfId="0" applyFont="1" applyBorder="1"/>
    <xf numFmtId="0" fontId="14" fillId="0" borderId="6" xfId="0" applyFont="1" applyBorder="1"/>
    <xf numFmtId="49" fontId="15" fillId="0" borderId="1" xfId="0" applyNumberFormat="1" applyFont="1" applyBorder="1" applyAlignment="1">
      <alignment vertical="center"/>
    </xf>
    <xf numFmtId="49" fontId="14" fillId="0" borderId="7" xfId="0" applyNumberFormat="1" applyFont="1" applyBorder="1"/>
    <xf numFmtId="49" fontId="15" fillId="0" borderId="0" xfId="0" applyNumberFormat="1" applyFont="1"/>
    <xf numFmtId="0" fontId="17" fillId="6" borderId="1" xfId="0" applyFont="1" applyFill="1" applyBorder="1" applyAlignment="1" applyProtection="1">
      <alignment horizontal="left" vertical="top"/>
      <protection locked="0"/>
    </xf>
    <xf numFmtId="0" fontId="18" fillId="0" borderId="0" xfId="0" applyFont="1"/>
    <xf numFmtId="0" fontId="5" fillId="0" borderId="1" xfId="0" applyFont="1" applyBorder="1" applyAlignment="1">
      <alignment vertical="top"/>
    </xf>
    <xf numFmtId="0" fontId="5" fillId="0" borderId="6" xfId="0" applyFont="1" applyBorder="1" applyAlignment="1">
      <alignment vertical="top"/>
    </xf>
    <xf numFmtId="0" fontId="20" fillId="0" borderId="21" xfId="0" applyFont="1" applyBorder="1" applyAlignment="1">
      <alignment vertical="top" wrapText="1"/>
    </xf>
    <xf numFmtId="0" fontId="20" fillId="0" borderId="21" xfId="0" applyFont="1" applyBorder="1" applyAlignment="1">
      <alignment vertical="center" wrapText="1"/>
    </xf>
    <xf numFmtId="0" fontId="20" fillId="0" borderId="1" xfId="0" applyFont="1" applyBorder="1" applyAlignment="1">
      <alignment vertical="center" wrapText="1"/>
    </xf>
    <xf numFmtId="0" fontId="20" fillId="0" borderId="4" xfId="0" applyFont="1" applyBorder="1" applyAlignment="1">
      <alignment vertical="center" wrapText="1"/>
    </xf>
    <xf numFmtId="0" fontId="20" fillId="0" borderId="6" xfId="0" applyFont="1" applyBorder="1" applyAlignment="1">
      <alignment vertical="center" wrapText="1"/>
    </xf>
    <xf numFmtId="0" fontId="23" fillId="0" borderId="0" xfId="0" applyFont="1"/>
    <xf numFmtId="49" fontId="23" fillId="0" borderId="0" xfId="0" applyNumberFormat="1" applyFont="1"/>
    <xf numFmtId="0" fontId="24" fillId="0" borderId="24" xfId="0" applyFont="1" applyBorder="1" applyAlignment="1">
      <alignment horizontal="center" wrapText="1"/>
    </xf>
    <xf numFmtId="1" fontId="14" fillId="0" borderId="20" xfId="0" applyNumberFormat="1" applyFont="1" applyBorder="1" applyAlignment="1">
      <alignment horizontal="center" vertical="center"/>
    </xf>
    <xf numFmtId="1" fontId="14" fillId="0" borderId="26" xfId="0" applyNumberFormat="1" applyFont="1" applyBorder="1" applyAlignment="1">
      <alignment horizontal="center" vertical="center"/>
    </xf>
    <xf numFmtId="1" fontId="14" fillId="0" borderId="26" xfId="0" applyNumberFormat="1" applyFont="1" applyBorder="1" applyAlignment="1">
      <alignment horizontal="center" vertical="center" wrapText="1"/>
    </xf>
    <xf numFmtId="1" fontId="14" fillId="0" borderId="27" xfId="0" applyNumberFormat="1" applyFont="1" applyBorder="1" applyAlignment="1">
      <alignment horizontal="center" vertical="center" wrapText="1"/>
    </xf>
    <xf numFmtId="1" fontId="14" fillId="0" borderId="24" xfId="0" applyNumberFormat="1" applyFont="1" applyBorder="1" applyAlignment="1">
      <alignment horizontal="center" vertical="center"/>
    </xf>
    <xf numFmtId="1" fontId="14" fillId="0" borderId="28" xfId="0" applyNumberFormat="1" applyFont="1" applyBorder="1" applyAlignment="1">
      <alignment horizontal="center" vertical="center" wrapText="1"/>
    </xf>
    <xf numFmtId="1" fontId="14" fillId="0" borderId="24" xfId="0" applyNumberFormat="1" applyFont="1" applyBorder="1" applyAlignment="1">
      <alignment horizontal="center" vertical="center" wrapText="1"/>
    </xf>
    <xf numFmtId="1" fontId="14" fillId="0" borderId="29" xfId="0" applyNumberFormat="1" applyFont="1" applyBorder="1" applyAlignment="1">
      <alignment horizontal="center" vertical="center" wrapText="1"/>
    </xf>
    <xf numFmtId="0" fontId="8" fillId="2" borderId="4" xfId="0" applyFont="1" applyFill="1" applyBorder="1"/>
    <xf numFmtId="0" fontId="8" fillId="5" borderId="14" xfId="0" applyFont="1" applyFill="1" applyBorder="1"/>
    <xf numFmtId="0" fontId="13" fillId="5" borderId="13" xfId="0" applyFont="1" applyFill="1" applyBorder="1"/>
    <xf numFmtId="49" fontId="14" fillId="0" borderId="4" xfId="0" applyNumberFormat="1" applyFont="1" applyBorder="1" applyAlignment="1">
      <alignment vertical="top" wrapText="1"/>
    </xf>
    <xf numFmtId="0" fontId="0" fillId="0" borderId="0" xfId="0" applyAlignment="1">
      <alignment vertical="top" wrapText="1"/>
    </xf>
    <xf numFmtId="0" fontId="0" fillId="0" borderId="0" xfId="0" applyAlignment="1">
      <alignment wrapText="1"/>
    </xf>
    <xf numFmtId="0" fontId="0" fillId="0" borderId="18" xfId="0" applyBorder="1" applyAlignment="1">
      <alignment wrapText="1"/>
    </xf>
    <xf numFmtId="0" fontId="8" fillId="2" borderId="0" xfId="0" applyFont="1" applyFill="1"/>
    <xf numFmtId="0" fontId="8" fillId="2" borderId="1" xfId="0" applyFont="1" applyFill="1" applyBorder="1"/>
    <xf numFmtId="0" fontId="0" fillId="0" borderId="2" xfId="0" applyBorder="1"/>
    <xf numFmtId="0" fontId="0" fillId="0" borderId="3" xfId="0" applyBorder="1"/>
    <xf numFmtId="0" fontId="8" fillId="2" borderId="4" xfId="0" applyFont="1" applyFill="1" applyBorder="1"/>
    <xf numFmtId="0" fontId="0" fillId="0" borderId="0" xfId="0"/>
    <xf numFmtId="0" fontId="0" fillId="0" borderId="5" xfId="0" applyBorder="1"/>
    <xf numFmtId="0" fontId="8" fillId="2" borderId="7" xfId="0" applyFont="1" applyFill="1" applyBorder="1"/>
    <xf numFmtId="0" fontId="0" fillId="0" borderId="7" xfId="0" applyBorder="1"/>
    <xf numFmtId="0" fontId="0" fillId="0" borderId="8" xfId="0" applyBorder="1"/>
    <xf numFmtId="0" fontId="8" fillId="5" borderId="13" xfId="0" applyFont="1" applyFill="1" applyBorder="1" applyAlignment="1">
      <alignment wrapText="1"/>
    </xf>
    <xf numFmtId="0" fontId="1" fillId="5" borderId="9" xfId="0" applyFont="1" applyFill="1" applyBorder="1"/>
    <xf numFmtId="0" fontId="8" fillId="5" borderId="14" xfId="0" applyFont="1" applyFill="1" applyBorder="1"/>
    <xf numFmtId="0" fontId="1" fillId="5" borderId="16" xfId="0" applyFont="1" applyFill="1" applyBorder="1"/>
    <xf numFmtId="164" fontId="8" fillId="5" borderId="13" xfId="0" applyNumberFormat="1" applyFont="1" applyFill="1" applyBorder="1" applyAlignment="1">
      <alignment wrapText="1"/>
    </xf>
    <xf numFmtId="0" fontId="13" fillId="5" borderId="13" xfId="0" applyFont="1" applyFill="1" applyBorder="1"/>
    <xf numFmtId="0" fontId="11" fillId="0" borderId="13" xfId="0" applyFont="1" applyBorder="1"/>
    <xf numFmtId="0" fontId="11" fillId="0" borderId="14" xfId="0" applyFont="1" applyBorder="1"/>
    <xf numFmtId="49" fontId="19" fillId="0" borderId="0" xfId="0" applyNumberFormat="1" applyFont="1" applyAlignment="1">
      <alignment horizontal="left" vertical="center" wrapText="1"/>
    </xf>
    <xf numFmtId="49" fontId="0" fillId="0" borderId="0" xfId="0" applyNumberFormat="1"/>
    <xf numFmtId="49" fontId="0" fillId="0" borderId="5" xfId="0" applyNumberFormat="1" applyBorder="1"/>
    <xf numFmtId="49" fontId="19" fillId="0" borderId="2" xfId="0" applyNumberFormat="1" applyFont="1" applyBorder="1" applyAlignment="1">
      <alignment horizontal="left" vertical="center" wrapText="1"/>
    </xf>
    <xf numFmtId="49" fontId="0" fillId="0" borderId="2" xfId="0" applyNumberFormat="1" applyBorder="1"/>
    <xf numFmtId="49" fontId="0" fillId="0" borderId="3" xfId="0" applyNumberFormat="1" applyBorder="1"/>
    <xf numFmtId="49" fontId="19" fillId="0" borderId="7" xfId="0" applyNumberFormat="1" applyFont="1" applyBorder="1" applyAlignment="1">
      <alignment horizontal="left" vertical="center" wrapText="1"/>
    </xf>
    <xf numFmtId="49" fontId="0" fillId="0" borderId="7" xfId="0" applyNumberFormat="1" applyBorder="1"/>
    <xf numFmtId="49" fontId="0" fillId="0" borderId="8" xfId="0" applyNumberFormat="1" applyBorder="1"/>
    <xf numFmtId="49" fontId="19" fillId="0" borderId="22" xfId="0" applyNumberFormat="1" applyFont="1" applyBorder="1" applyAlignment="1">
      <alignment horizontal="left" vertical="center" wrapText="1"/>
    </xf>
    <xf numFmtId="49" fontId="0" fillId="0" borderId="22" xfId="0" applyNumberFormat="1" applyBorder="1"/>
    <xf numFmtId="49" fontId="0" fillId="0" borderId="23" xfId="0" applyNumberFormat="1" applyBorder="1"/>
    <xf numFmtId="49" fontId="14" fillId="0" borderId="4" xfId="0" applyNumberFormat="1" applyFont="1" applyBorder="1" applyAlignment="1">
      <alignment vertical="top" wrapText="1"/>
    </xf>
    <xf numFmtId="0" fontId="0" fillId="0" borderId="0" xfId="0" applyAlignment="1">
      <alignment vertical="top" wrapText="1"/>
    </xf>
    <xf numFmtId="0" fontId="0" fillId="0" borderId="0" xfId="0" applyAlignment="1">
      <alignment wrapText="1"/>
    </xf>
    <xf numFmtId="0" fontId="0" fillId="0" borderId="18" xfId="0" applyBorder="1" applyAlignment="1">
      <alignment wrapText="1"/>
    </xf>
    <xf numFmtId="0" fontId="19" fillId="0" borderId="22" xfId="0" applyFont="1" applyBorder="1" applyAlignment="1">
      <alignment horizontal="left" vertical="center" wrapText="1"/>
    </xf>
    <xf numFmtId="0" fontId="0" fillId="0" borderId="22" xfId="0" applyBorder="1"/>
    <xf numFmtId="0" fontId="0" fillId="0" borderId="23" xfId="0" applyBorder="1"/>
    <xf numFmtId="0" fontId="21" fillId="0" borderId="7" xfId="0" applyFont="1" applyBorder="1" applyAlignment="1">
      <alignment horizontal="left" vertical="center" wrapText="1"/>
    </xf>
    <xf numFmtId="49" fontId="0" fillId="0" borderId="22" xfId="0" applyNumberFormat="1" applyBorder="1" applyAlignment="1">
      <alignment wrapText="1"/>
    </xf>
    <xf numFmtId="49" fontId="0" fillId="0" borderId="23" xfId="0" applyNumberFormat="1" applyBorder="1" applyAlignment="1">
      <alignment wrapText="1"/>
    </xf>
    <xf numFmtId="49" fontId="14" fillId="5" borderId="25" xfId="0" applyNumberFormat="1" applyFont="1" applyFill="1" applyBorder="1" applyAlignment="1">
      <alignment vertical="top" wrapText="1"/>
    </xf>
    <xf numFmtId="0" fontId="0" fillId="5" borderId="13" xfId="0" applyFill="1" applyBorder="1" applyAlignment="1">
      <alignment vertical="top" wrapText="1"/>
    </xf>
    <xf numFmtId="0" fontId="0" fillId="0" borderId="13" xfId="0" applyBorder="1" applyAlignment="1">
      <alignment wrapText="1"/>
    </xf>
    <xf numFmtId="0" fontId="0" fillId="0" borderId="14" xfId="0" applyBorder="1" applyAlignment="1">
      <alignment wrapText="1"/>
    </xf>
    <xf numFmtId="49" fontId="14" fillId="0" borderId="0" xfId="0" applyNumberFormat="1" applyFont="1" applyAlignment="1">
      <alignment vertical="top" wrapText="1"/>
    </xf>
    <xf numFmtId="49" fontId="14" fillId="5" borderId="4" xfId="0" applyNumberFormat="1" applyFont="1" applyFill="1" applyBorder="1" applyAlignment="1">
      <alignment vertical="top" wrapText="1"/>
    </xf>
    <xf numFmtId="0" fontId="0" fillId="5" borderId="0" xfId="0" applyFill="1" applyAlignment="1">
      <alignment vertical="top" wrapText="1"/>
    </xf>
    <xf numFmtId="49" fontId="14" fillId="0" borderId="30" xfId="0" applyNumberFormat="1" applyFont="1" applyBorder="1" applyAlignment="1">
      <alignment vertical="top" wrapText="1"/>
    </xf>
    <xf numFmtId="0" fontId="0" fillId="0" borderId="9" xfId="0" applyBorder="1" applyAlignment="1">
      <alignment vertical="top" wrapText="1"/>
    </xf>
    <xf numFmtId="0" fontId="0" fillId="0" borderId="9" xfId="0" applyBorder="1" applyAlignment="1">
      <alignment wrapText="1"/>
    </xf>
    <xf numFmtId="0" fontId="0" fillId="0" borderId="16" xfId="0" applyBorder="1" applyAlignment="1">
      <alignment wrapText="1"/>
    </xf>
  </cellXfs>
  <cellStyles count="1">
    <cellStyle name="Standaard" xfId="0" builtinId="0"/>
  </cellStyles>
  <dxfs count="0"/>
  <tableStyles count="0" defaultTableStyle="TableStyleMedium2" defaultPivotStyle="PivotStyleLight16"/>
  <colors>
    <mruColors>
      <color rgb="FFFFFF99"/>
      <color rgb="FFFF3300"/>
      <color rgb="FFF275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13</xdr:col>
      <xdr:colOff>774101</xdr:colOff>
      <xdr:row>66</xdr:row>
      <xdr:rowOff>89648</xdr:rowOff>
    </xdr:from>
    <xdr:to>
      <xdr:col>18</xdr:col>
      <xdr:colOff>555812</xdr:colOff>
      <xdr:row>71</xdr:row>
      <xdr:rowOff>170330</xdr:rowOff>
    </xdr:to>
    <xdr:sp macro="" textlink="">
      <xdr:nvSpPr>
        <xdr:cNvPr id="3" name="Rechthoek 2">
          <a:extLst>
            <a:ext uri="{FF2B5EF4-FFF2-40B4-BE49-F238E27FC236}">
              <a16:creationId xmlns:a16="http://schemas.microsoft.com/office/drawing/2014/main" id="{A0A25B75-B240-8FF7-148D-0D833FB51010}"/>
            </a:ext>
          </a:extLst>
        </xdr:cNvPr>
        <xdr:cNvSpPr/>
      </xdr:nvSpPr>
      <xdr:spPr>
        <a:xfrm>
          <a:off x="10993866" y="12200966"/>
          <a:ext cx="5205358" cy="1004046"/>
        </a:xfrm>
        <a:prstGeom prst="rect">
          <a:avLst/>
        </a:prstGeom>
        <a:ln w="38100">
          <a:solidFill>
            <a:srgbClr val="FF33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nl-NL" sz="1400" b="1">
              <a:solidFill>
                <a:srgbClr val="FF0000"/>
              </a:solidFill>
            </a:rPr>
            <a:t>Let op!</a:t>
          </a:r>
        </a:p>
        <a:p>
          <a:pPr algn="l"/>
          <a:r>
            <a:rPr lang="nl-NL" sz="1400"/>
            <a:t>Kies</a:t>
          </a:r>
          <a:r>
            <a:rPr lang="nl-NL" sz="1400" baseline="0"/>
            <a:t> de juiste tabel (A of B) en vul de kolommen 1 en 2 volledig in</a:t>
          </a:r>
          <a:r>
            <a:rPr lang="nl-NL" sz="1400"/>
            <a:t>. </a:t>
          </a:r>
          <a:br>
            <a:rPr lang="nl-NL" sz="1400"/>
          </a:br>
          <a:r>
            <a:rPr lang="nl-NL" sz="1400"/>
            <a:t>Een niet</a:t>
          </a:r>
          <a:r>
            <a:rPr lang="nl-NL" sz="1400" baseline="0"/>
            <a:t> volldig ingevulde "Verantwoording" leidt tot afwijzing van uw aanvraag.</a:t>
          </a:r>
          <a:endParaRPr lang="nl-NL" sz="1400"/>
        </a:p>
      </xdr:txBody>
    </xdr:sp>
    <xdr:clientData/>
  </xdr:twoCellAnchor>
  <xdr:twoCellAnchor>
    <xdr:from>
      <xdr:col>14</xdr:col>
      <xdr:colOff>111611</xdr:colOff>
      <xdr:row>98</xdr:row>
      <xdr:rowOff>164502</xdr:rowOff>
    </xdr:from>
    <xdr:to>
      <xdr:col>16</xdr:col>
      <xdr:colOff>1075764</xdr:colOff>
      <xdr:row>104</xdr:row>
      <xdr:rowOff>71716</xdr:rowOff>
    </xdr:to>
    <xdr:sp macro="" textlink="">
      <xdr:nvSpPr>
        <xdr:cNvPr id="2" name="Rechthoek 1">
          <a:extLst>
            <a:ext uri="{FF2B5EF4-FFF2-40B4-BE49-F238E27FC236}">
              <a16:creationId xmlns:a16="http://schemas.microsoft.com/office/drawing/2014/main" id="{0F55584F-4711-40E3-BA23-BF28B9A1E29F}"/>
            </a:ext>
          </a:extLst>
        </xdr:cNvPr>
        <xdr:cNvSpPr/>
      </xdr:nvSpPr>
      <xdr:spPr>
        <a:xfrm>
          <a:off x="11317493" y="18120808"/>
          <a:ext cx="3214295" cy="982979"/>
        </a:xfrm>
        <a:prstGeom prst="rect">
          <a:avLst/>
        </a:prstGeom>
        <a:ln w="38100">
          <a:solidFill>
            <a:srgbClr val="FF33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nl-NL" sz="1400" b="1">
              <a:solidFill>
                <a:srgbClr val="FF0000"/>
              </a:solidFill>
            </a:rPr>
            <a:t>Let op!</a:t>
          </a:r>
        </a:p>
        <a:p>
          <a:pPr algn="l"/>
          <a:r>
            <a:rPr lang="nl-NL" sz="1400"/>
            <a:t>Als u een investering doet die staat in tabel B, dan moet u alle 4 de voorwaarden invullen bij kolom 2. </a:t>
          </a:r>
        </a:p>
      </xdr:txBody>
    </xdr:sp>
    <xdr:clientData/>
  </xdr:twoCellAnchor>
  <xdr:twoCellAnchor>
    <xdr:from>
      <xdr:col>11</xdr:col>
      <xdr:colOff>140298</xdr:colOff>
      <xdr:row>5</xdr:row>
      <xdr:rowOff>134470</xdr:rowOff>
    </xdr:from>
    <xdr:to>
      <xdr:col>14</xdr:col>
      <xdr:colOff>805927</xdr:colOff>
      <xdr:row>12</xdr:row>
      <xdr:rowOff>163606</xdr:rowOff>
    </xdr:to>
    <xdr:sp macro="" textlink="">
      <xdr:nvSpPr>
        <xdr:cNvPr id="12" name="Rechthoek 11">
          <a:extLst>
            <a:ext uri="{FF2B5EF4-FFF2-40B4-BE49-F238E27FC236}">
              <a16:creationId xmlns:a16="http://schemas.microsoft.com/office/drawing/2014/main" id="{FB274C46-C644-4486-981F-9454BE7EB263}"/>
            </a:ext>
          </a:extLst>
        </xdr:cNvPr>
        <xdr:cNvSpPr/>
      </xdr:nvSpPr>
      <xdr:spPr>
        <a:xfrm>
          <a:off x="8477474" y="1210235"/>
          <a:ext cx="3254188" cy="1194547"/>
        </a:xfrm>
        <a:prstGeom prst="rect">
          <a:avLst/>
        </a:prstGeom>
        <a:ln w="38100">
          <a:solidFill>
            <a:srgbClr val="FF33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nl-NL" sz="1400" b="1">
              <a:solidFill>
                <a:srgbClr val="FF0000"/>
              </a:solidFill>
            </a:rPr>
            <a:t>Let op!</a:t>
          </a:r>
        </a:p>
        <a:p>
          <a:pPr algn="l"/>
          <a:r>
            <a:rPr lang="nl-NL" sz="1400"/>
            <a:t>Vul alle gele velden volledig</a:t>
          </a:r>
          <a:r>
            <a:rPr lang="nl-NL" sz="1400" baseline="0"/>
            <a:t> in en rond af op hele euro's. Alleen volledig ingevulde exceltemplates kunnen beoordeeld worden.</a:t>
          </a:r>
          <a:endParaRPr lang="nl-NL" sz="1400"/>
        </a:p>
      </xdr:txBody>
    </xdr:sp>
    <xdr:clientData/>
  </xdr:twoCellAnchor>
  <xdr:twoCellAnchor>
    <xdr:from>
      <xdr:col>14</xdr:col>
      <xdr:colOff>358140</xdr:colOff>
      <xdr:row>75</xdr:row>
      <xdr:rowOff>0</xdr:rowOff>
    </xdr:from>
    <xdr:to>
      <xdr:col>15</xdr:col>
      <xdr:colOff>598170</xdr:colOff>
      <xdr:row>98</xdr:row>
      <xdr:rowOff>164502</xdr:rowOff>
    </xdr:to>
    <xdr:cxnSp macro="">
      <xdr:nvCxnSpPr>
        <xdr:cNvPr id="13" name="Rechte verbindingslijn met pijl 12">
          <a:extLst>
            <a:ext uri="{FF2B5EF4-FFF2-40B4-BE49-F238E27FC236}">
              <a16:creationId xmlns:a16="http://schemas.microsoft.com/office/drawing/2014/main" id="{F9DF92E5-7BE1-4AF9-829E-F8B08A1CBDB4}"/>
            </a:ext>
          </a:extLst>
        </xdr:cNvPr>
        <xdr:cNvCxnSpPr>
          <a:stCxn id="2" idx="0"/>
        </xdr:cNvCxnSpPr>
      </xdr:nvCxnSpPr>
      <xdr:spPr>
        <a:xfrm flipH="1" flipV="1">
          <a:off x="11564022" y="13814612"/>
          <a:ext cx="1360619" cy="4306196"/>
        </a:xfrm>
        <a:prstGeom prst="straightConnector1">
          <a:avLst/>
        </a:prstGeom>
        <a:ln w="9525">
          <a:solidFill>
            <a:srgbClr val="FF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15</xdr:col>
      <xdr:colOff>335280</xdr:colOff>
      <xdr:row>75</xdr:row>
      <xdr:rowOff>0</xdr:rowOff>
    </xdr:from>
    <xdr:to>
      <xdr:col>15</xdr:col>
      <xdr:colOff>598170</xdr:colOff>
      <xdr:row>98</xdr:row>
      <xdr:rowOff>164502</xdr:rowOff>
    </xdr:to>
    <xdr:cxnSp macro="">
      <xdr:nvCxnSpPr>
        <xdr:cNvPr id="19" name="Rechte verbindingslijn met pijl 18">
          <a:extLst>
            <a:ext uri="{FF2B5EF4-FFF2-40B4-BE49-F238E27FC236}">
              <a16:creationId xmlns:a16="http://schemas.microsoft.com/office/drawing/2014/main" id="{0AFAE606-6461-4C7A-B3CD-348AB6C402D2}"/>
            </a:ext>
          </a:extLst>
        </xdr:cNvPr>
        <xdr:cNvCxnSpPr>
          <a:stCxn id="2" idx="0"/>
        </xdr:cNvCxnSpPr>
      </xdr:nvCxnSpPr>
      <xdr:spPr>
        <a:xfrm flipH="1" flipV="1">
          <a:off x="12661751" y="13814612"/>
          <a:ext cx="262890" cy="4306196"/>
        </a:xfrm>
        <a:prstGeom prst="straightConnector1">
          <a:avLst/>
        </a:prstGeom>
        <a:ln w="9525">
          <a:solidFill>
            <a:srgbClr val="FF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15</xdr:col>
      <xdr:colOff>598170</xdr:colOff>
      <xdr:row>75</xdr:row>
      <xdr:rowOff>0</xdr:rowOff>
    </xdr:from>
    <xdr:to>
      <xdr:col>16</xdr:col>
      <xdr:colOff>373380</xdr:colOff>
      <xdr:row>98</xdr:row>
      <xdr:rowOff>164502</xdr:rowOff>
    </xdr:to>
    <xdr:cxnSp macro="">
      <xdr:nvCxnSpPr>
        <xdr:cNvPr id="20" name="Rechte verbindingslijn met pijl 19">
          <a:extLst>
            <a:ext uri="{FF2B5EF4-FFF2-40B4-BE49-F238E27FC236}">
              <a16:creationId xmlns:a16="http://schemas.microsoft.com/office/drawing/2014/main" id="{702DAC34-E133-42F5-897F-FED27795A0B0}"/>
            </a:ext>
          </a:extLst>
        </xdr:cNvPr>
        <xdr:cNvCxnSpPr>
          <a:stCxn id="2" idx="0"/>
        </xdr:cNvCxnSpPr>
      </xdr:nvCxnSpPr>
      <xdr:spPr>
        <a:xfrm flipV="1">
          <a:off x="12924641" y="13814612"/>
          <a:ext cx="904763" cy="4306196"/>
        </a:xfrm>
        <a:prstGeom prst="straightConnector1">
          <a:avLst/>
        </a:prstGeom>
        <a:ln w="9525">
          <a:solidFill>
            <a:srgbClr val="FF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15</xdr:col>
      <xdr:colOff>598170</xdr:colOff>
      <xdr:row>74</xdr:row>
      <xdr:rowOff>182880</xdr:rowOff>
    </xdr:from>
    <xdr:to>
      <xdr:col>17</xdr:col>
      <xdr:colOff>373380</xdr:colOff>
      <xdr:row>98</xdr:row>
      <xdr:rowOff>164502</xdr:rowOff>
    </xdr:to>
    <xdr:cxnSp macro="">
      <xdr:nvCxnSpPr>
        <xdr:cNvPr id="21" name="Rechte verbindingslijn met pijl 20">
          <a:extLst>
            <a:ext uri="{FF2B5EF4-FFF2-40B4-BE49-F238E27FC236}">
              <a16:creationId xmlns:a16="http://schemas.microsoft.com/office/drawing/2014/main" id="{E9A46D51-3D9B-4A6E-83C0-5C45916BFEFC}"/>
            </a:ext>
          </a:extLst>
        </xdr:cNvPr>
        <xdr:cNvCxnSpPr>
          <a:stCxn id="2" idx="0"/>
        </xdr:cNvCxnSpPr>
      </xdr:nvCxnSpPr>
      <xdr:spPr>
        <a:xfrm flipV="1">
          <a:off x="12924641" y="13809233"/>
          <a:ext cx="2043280" cy="4311575"/>
        </a:xfrm>
        <a:prstGeom prst="straightConnector1">
          <a:avLst/>
        </a:prstGeom>
        <a:ln w="9525">
          <a:solidFill>
            <a:srgbClr val="FF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15</xdr:col>
      <xdr:colOff>741831</xdr:colOff>
      <xdr:row>0</xdr:row>
      <xdr:rowOff>82922</xdr:rowOff>
    </xdr:from>
    <xdr:to>
      <xdr:col>18</xdr:col>
      <xdr:colOff>439272</xdr:colOff>
      <xdr:row>5</xdr:row>
      <xdr:rowOff>142985</xdr:rowOff>
    </xdr:to>
    <xdr:sp macro="" textlink="">
      <xdr:nvSpPr>
        <xdr:cNvPr id="7" name="Rechthoek 6">
          <a:extLst>
            <a:ext uri="{FF2B5EF4-FFF2-40B4-BE49-F238E27FC236}">
              <a16:creationId xmlns:a16="http://schemas.microsoft.com/office/drawing/2014/main" id="{B8B2C22C-D07B-4B57-899C-64FD71FF469F}"/>
            </a:ext>
          </a:extLst>
        </xdr:cNvPr>
        <xdr:cNvSpPr/>
      </xdr:nvSpPr>
      <xdr:spPr>
        <a:xfrm>
          <a:off x="12754537" y="82922"/>
          <a:ext cx="2924735" cy="1135828"/>
        </a:xfrm>
        <a:prstGeom prst="rect">
          <a:avLst/>
        </a:prstGeom>
        <a:ln w="38100">
          <a:solidFill>
            <a:srgbClr val="FF33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nl-NL" sz="1400" b="1">
              <a:solidFill>
                <a:srgbClr val="FF0000"/>
              </a:solidFill>
            </a:rPr>
            <a:t>Hulp nodig?</a:t>
          </a:r>
        </a:p>
        <a:p>
          <a:pPr algn="l"/>
          <a:r>
            <a:rPr lang="nl-NL" sz="1400"/>
            <a:t>Komt</a:t>
          </a:r>
          <a:r>
            <a:rPr lang="nl-NL" sz="1400" baseline="0"/>
            <a:t> u er niet helemaal uit en heeft u hulp nodig bij het invullen van de documenten? Bel dan </a:t>
          </a:r>
          <a:r>
            <a:rPr lang="nl-NL" sz="1400" b="1">
              <a:solidFill>
                <a:schemeClr val="dk1"/>
              </a:solidFill>
              <a:effectLst/>
              <a:latin typeface="+mn-lt"/>
              <a:ea typeface="+mn-ea"/>
              <a:cs typeface="+mn-cs"/>
            </a:rPr>
            <a:t>050-316 49 11</a:t>
          </a:r>
          <a:endParaRPr lang="nl-NL" sz="1400" b="1"/>
        </a:p>
      </xdr:txBody>
    </xdr:sp>
    <xdr:clientData/>
  </xdr:twoCellAnchor>
  <xdr:twoCellAnchor>
    <xdr:from>
      <xdr:col>8</xdr:col>
      <xdr:colOff>201706</xdr:colOff>
      <xdr:row>100</xdr:row>
      <xdr:rowOff>80682</xdr:rowOff>
    </xdr:from>
    <xdr:to>
      <xdr:col>14</xdr:col>
      <xdr:colOff>116542</xdr:colOff>
      <xdr:row>100</xdr:row>
      <xdr:rowOff>100852</xdr:rowOff>
    </xdr:to>
    <xdr:cxnSp macro="">
      <xdr:nvCxnSpPr>
        <xdr:cNvPr id="8" name="Rechte verbindingslijn met pijl 7">
          <a:extLst>
            <a:ext uri="{FF2B5EF4-FFF2-40B4-BE49-F238E27FC236}">
              <a16:creationId xmlns:a16="http://schemas.microsoft.com/office/drawing/2014/main" id="{98F0957B-AFD7-FD44-D0D3-980D92AA013A}"/>
            </a:ext>
          </a:extLst>
        </xdr:cNvPr>
        <xdr:cNvCxnSpPr/>
      </xdr:nvCxnSpPr>
      <xdr:spPr>
        <a:xfrm flipV="1">
          <a:off x="6118412" y="18395576"/>
          <a:ext cx="5204012" cy="20170"/>
        </a:xfrm>
        <a:prstGeom prst="straightConnector1">
          <a:avLst/>
        </a:prstGeom>
        <a:ln>
          <a:solidFill>
            <a:srgbClr val="FF33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DE0D6-2112-4679-837E-9AA70E4472E4}">
  <sheetPr codeName="Blad1">
    <pageSetUpPr fitToPage="1"/>
  </sheetPr>
  <dimension ref="A1:AG171"/>
  <sheetViews>
    <sheetView tabSelected="1" topLeftCell="A91" zoomScale="85" zoomScaleNormal="85" workbookViewId="0">
      <selection activeCell="I113" sqref="I113"/>
    </sheetView>
  </sheetViews>
  <sheetFormatPr defaultColWidth="8.54296875" defaultRowHeight="14.5" x14ac:dyDescent="0.35"/>
  <cols>
    <col min="1" max="1" width="4.453125" style="1" customWidth="1"/>
    <col min="2" max="2" width="4.453125" style="18" customWidth="1"/>
    <col min="3" max="3" width="39.54296875" style="5" customWidth="1"/>
    <col min="4" max="4" width="2.453125" style="5" customWidth="1"/>
    <col min="5" max="5" width="18" style="5" bestFit="1" customWidth="1"/>
    <col min="6" max="6" width="1.54296875" style="5" customWidth="1"/>
    <col min="7" max="7" width="14.54296875" style="5" customWidth="1"/>
    <col min="8" max="8" width="1.453125" style="5" customWidth="1"/>
    <col min="9" max="9" width="19.1796875" style="5" bestFit="1" customWidth="1"/>
    <col min="10" max="10" width="1.54296875" style="5" customWidth="1"/>
    <col min="11" max="11" width="19.453125" style="5" bestFit="1" customWidth="1"/>
    <col min="12" max="12" width="8.54296875" style="5"/>
    <col min="13" max="13" width="15.54296875" style="5" bestFit="1" customWidth="1"/>
    <col min="14" max="14" width="14.453125" style="5" customWidth="1"/>
    <col min="15" max="17" width="16.453125" style="5" customWidth="1"/>
    <col min="18" max="18" width="15.453125" style="5" customWidth="1"/>
    <col min="19" max="19" width="8.54296875" style="13"/>
    <col min="20" max="28" width="8.54296875" style="1"/>
    <col min="29" max="33" width="8.54296875" style="13"/>
    <col min="34" max="16384" width="8.54296875" style="5"/>
  </cols>
  <sheetData>
    <row r="1" spans="2:33" s="1" customFormat="1" x14ac:dyDescent="0.35">
      <c r="B1" s="2"/>
      <c r="AC1" s="13"/>
      <c r="AD1" s="13"/>
      <c r="AE1" s="13"/>
      <c r="AF1" s="13"/>
      <c r="AG1" s="13"/>
    </row>
    <row r="2" spans="2:33" s="1" customFormat="1" ht="23.5" x14ac:dyDescent="0.55000000000000004">
      <c r="B2" s="2"/>
      <c r="C2" s="82" t="s">
        <v>0</v>
      </c>
      <c r="AC2" s="13"/>
      <c r="AD2" s="13"/>
      <c r="AE2" s="13"/>
      <c r="AF2" s="13"/>
      <c r="AG2" s="13"/>
    </row>
    <row r="3" spans="2:33" s="1" customFormat="1" ht="15" thickBot="1" x14ac:dyDescent="0.4">
      <c r="B3" s="2"/>
      <c r="C3" s="1" t="s">
        <v>1</v>
      </c>
      <c r="AC3" s="13"/>
      <c r="AD3" s="13"/>
      <c r="AE3" s="13"/>
      <c r="AF3" s="13"/>
      <c r="AG3" s="13"/>
    </row>
    <row r="4" spans="2:33" x14ac:dyDescent="0.35">
      <c r="B4" s="3"/>
      <c r="C4" s="4"/>
      <c r="D4" s="4"/>
      <c r="E4" s="4"/>
      <c r="F4" s="4"/>
      <c r="G4" s="4"/>
      <c r="H4" s="4"/>
      <c r="I4" s="4"/>
      <c r="J4" s="4"/>
      <c r="K4" s="4"/>
      <c r="L4" s="4"/>
      <c r="M4" s="4"/>
      <c r="N4" s="4"/>
      <c r="O4" s="4"/>
      <c r="P4" s="4"/>
      <c r="Q4" s="4"/>
      <c r="R4" s="4"/>
      <c r="S4" s="129"/>
    </row>
    <row r="5" spans="2:33" ht="15.5" x14ac:dyDescent="0.35">
      <c r="B5" s="6"/>
      <c r="C5" s="61" t="s">
        <v>2</v>
      </c>
      <c r="D5" s="136"/>
      <c r="E5" s="137"/>
      <c r="F5" s="137"/>
      <c r="G5" s="137"/>
      <c r="H5" s="137"/>
      <c r="I5" s="137"/>
      <c r="J5" s="137"/>
      <c r="K5" s="137"/>
      <c r="L5" s="137"/>
      <c r="M5" s="137"/>
      <c r="N5" s="137"/>
      <c r="O5" s="137"/>
      <c r="P5" s="137"/>
      <c r="Q5" s="137"/>
      <c r="R5" s="138"/>
      <c r="S5" s="7"/>
    </row>
    <row r="6" spans="2:33" ht="15.5" x14ac:dyDescent="0.35">
      <c r="B6" s="6"/>
      <c r="C6" s="62" t="s">
        <v>3</v>
      </c>
      <c r="D6" s="139"/>
      <c r="E6" s="140"/>
      <c r="F6" s="140"/>
      <c r="G6" s="140"/>
      <c r="H6" s="140"/>
      <c r="I6" s="140"/>
      <c r="J6" s="140"/>
      <c r="K6" s="140"/>
      <c r="L6" s="140"/>
      <c r="M6" s="140"/>
      <c r="N6" s="140"/>
      <c r="O6" s="140"/>
      <c r="P6" s="140"/>
      <c r="Q6" s="140"/>
      <c r="R6" s="141"/>
      <c r="S6" s="7"/>
    </row>
    <row r="7" spans="2:33" ht="15.5" x14ac:dyDescent="0.35">
      <c r="B7" s="6"/>
      <c r="C7" s="62" t="s">
        <v>4</v>
      </c>
      <c r="D7" s="128"/>
      <c r="E7" s="86"/>
      <c r="F7" s="86"/>
      <c r="G7" s="86"/>
      <c r="H7" s="86"/>
      <c r="I7" s="86"/>
      <c r="J7" s="86"/>
      <c r="K7" s="86"/>
      <c r="L7" s="86"/>
      <c r="M7" s="86"/>
      <c r="N7" s="86"/>
      <c r="O7" s="86"/>
      <c r="P7" s="86"/>
      <c r="Q7" s="86"/>
      <c r="R7" s="87"/>
      <c r="S7" s="7"/>
    </row>
    <row r="8" spans="2:33" x14ac:dyDescent="0.35">
      <c r="B8" s="6"/>
      <c r="C8" s="88" t="s">
        <v>5</v>
      </c>
      <c r="D8" s="142"/>
      <c r="E8" s="143"/>
      <c r="F8" s="143"/>
      <c r="G8" s="143"/>
      <c r="H8" s="143"/>
      <c r="I8" s="143"/>
      <c r="J8" s="143"/>
      <c r="K8" s="143"/>
      <c r="L8" s="143"/>
      <c r="M8" s="143"/>
      <c r="N8" s="143"/>
      <c r="O8" s="143"/>
      <c r="P8" s="143"/>
      <c r="Q8" s="143"/>
      <c r="R8" s="144"/>
      <c r="S8" s="7"/>
    </row>
    <row r="9" spans="2:33" x14ac:dyDescent="0.35">
      <c r="B9" s="6"/>
      <c r="C9" s="13"/>
      <c r="D9" s="13"/>
      <c r="E9" s="13"/>
      <c r="F9" s="13"/>
      <c r="G9" s="13"/>
      <c r="H9" s="13"/>
      <c r="I9" s="13"/>
      <c r="J9" s="13"/>
      <c r="K9" s="13"/>
      <c r="L9" s="13"/>
      <c r="M9" s="13"/>
      <c r="N9" s="13"/>
      <c r="O9" s="13"/>
      <c r="P9" s="13"/>
      <c r="Q9" s="13"/>
      <c r="R9" s="13"/>
      <c r="S9" s="7"/>
    </row>
    <row r="10" spans="2:33" x14ac:dyDescent="0.35">
      <c r="B10" s="6"/>
      <c r="C10" s="56" t="s">
        <v>6</v>
      </c>
      <c r="D10" s="20"/>
      <c r="E10" s="20"/>
      <c r="F10" s="20"/>
      <c r="G10" s="20"/>
      <c r="H10" s="20"/>
      <c r="I10" s="20"/>
      <c r="J10" s="20"/>
      <c r="K10" s="20"/>
      <c r="L10" s="20"/>
      <c r="M10" s="20"/>
      <c r="N10" s="20"/>
      <c r="O10" s="20"/>
      <c r="P10" s="20"/>
      <c r="Q10" s="20"/>
      <c r="R10" s="21"/>
      <c r="S10" s="7"/>
    </row>
    <row r="11" spans="2:33" x14ac:dyDescent="0.35">
      <c r="B11" s="6"/>
      <c r="C11" s="22" t="s">
        <v>7</v>
      </c>
      <c r="D11" s="23"/>
      <c r="E11" s="23"/>
      <c r="F11" s="23"/>
      <c r="G11" s="23"/>
      <c r="H11" s="23"/>
      <c r="I11" s="23"/>
      <c r="J11" s="23"/>
      <c r="K11" s="23"/>
      <c r="L11" s="23"/>
      <c r="M11" s="23"/>
      <c r="N11" s="23"/>
      <c r="O11" s="23"/>
      <c r="P11" s="23"/>
      <c r="Q11" s="23"/>
      <c r="R11" s="24"/>
      <c r="S11" s="7"/>
    </row>
    <row r="12" spans="2:33" x14ac:dyDescent="0.35">
      <c r="B12" s="6"/>
      <c r="C12" s="43" t="s">
        <v>8</v>
      </c>
      <c r="D12" s="28"/>
      <c r="E12" s="28"/>
      <c r="F12" s="28"/>
      <c r="G12" s="28"/>
      <c r="H12" s="28"/>
      <c r="I12" s="28"/>
      <c r="J12" s="28"/>
      <c r="K12" s="28"/>
      <c r="L12" s="28"/>
      <c r="M12" s="28"/>
      <c r="N12" s="28"/>
      <c r="O12" s="28"/>
      <c r="P12" s="28"/>
      <c r="Q12" s="28"/>
      <c r="R12" s="29"/>
      <c r="S12" s="7"/>
    </row>
    <row r="13" spans="2:33" ht="15" thickBot="1" x14ac:dyDescent="0.4">
      <c r="B13" s="8"/>
      <c r="C13" s="32"/>
      <c r="D13" s="32"/>
      <c r="E13" s="32"/>
      <c r="F13" s="32"/>
      <c r="G13" s="32"/>
      <c r="H13" s="32"/>
      <c r="I13" s="32"/>
      <c r="J13" s="32"/>
      <c r="K13" s="32"/>
      <c r="L13" s="32"/>
      <c r="M13" s="32"/>
      <c r="N13" s="32"/>
      <c r="O13" s="32"/>
      <c r="P13" s="32"/>
      <c r="Q13" s="32"/>
      <c r="R13" s="32"/>
      <c r="S13" s="9"/>
    </row>
    <row r="14" spans="2:33" ht="15" thickBot="1" x14ac:dyDescent="0.4">
      <c r="B14" s="2"/>
      <c r="C14" s="1"/>
      <c r="D14" s="1"/>
      <c r="E14" s="1"/>
      <c r="F14" s="1"/>
      <c r="G14" s="1"/>
      <c r="H14" s="1"/>
      <c r="I14" s="1"/>
      <c r="J14" s="1"/>
      <c r="K14" s="1"/>
      <c r="L14" s="1"/>
      <c r="M14" s="1"/>
      <c r="N14" s="1"/>
      <c r="O14" s="1"/>
      <c r="P14" s="1"/>
      <c r="Q14" s="1"/>
      <c r="R14" s="1"/>
      <c r="S14" s="1"/>
    </row>
    <row r="15" spans="2:33" ht="18.5" x14ac:dyDescent="0.45">
      <c r="B15" s="3">
        <v>1</v>
      </c>
      <c r="C15" s="84" t="s">
        <v>9</v>
      </c>
      <c r="D15" s="85"/>
      <c r="E15" s="85"/>
      <c r="F15" s="85"/>
      <c r="G15" s="85"/>
      <c r="H15" s="85"/>
      <c r="I15" s="85"/>
      <c r="J15" s="85"/>
      <c r="K15" s="85"/>
      <c r="L15" s="4"/>
      <c r="M15" s="4"/>
      <c r="N15" s="4"/>
      <c r="O15" s="4"/>
      <c r="P15" s="4"/>
      <c r="Q15" s="4"/>
      <c r="R15" s="4"/>
      <c r="S15" s="129"/>
    </row>
    <row r="16" spans="2:33" x14ac:dyDescent="0.35">
      <c r="B16" s="6"/>
      <c r="C16" s="10" t="s">
        <v>10</v>
      </c>
      <c r="D16" s="10"/>
      <c r="E16" s="74" t="s">
        <v>11</v>
      </c>
      <c r="F16" s="10"/>
      <c r="G16" s="10" t="s">
        <v>12</v>
      </c>
      <c r="H16" s="10"/>
      <c r="I16" s="10" t="s">
        <v>13</v>
      </c>
      <c r="J16" s="10"/>
      <c r="K16" s="10" t="s">
        <v>14</v>
      </c>
      <c r="L16" s="11"/>
      <c r="M16" s="11"/>
      <c r="N16" s="11"/>
      <c r="O16" s="11"/>
      <c r="P16" s="11"/>
      <c r="Q16" s="11"/>
      <c r="R16" s="11"/>
      <c r="S16" s="7"/>
    </row>
    <row r="17" spans="1:33" x14ac:dyDescent="0.35">
      <c r="B17" s="6"/>
      <c r="C17" s="5" t="s">
        <v>15</v>
      </c>
      <c r="D17" s="13"/>
      <c r="E17" s="75">
        <f>SUM(G17+I17)</f>
        <v>0</v>
      </c>
      <c r="F17" s="13"/>
      <c r="G17" s="77"/>
      <c r="H17" s="13"/>
      <c r="I17" s="77"/>
      <c r="J17" s="13"/>
      <c r="K17" s="14"/>
      <c r="L17" s="14"/>
      <c r="M17" s="14"/>
      <c r="N17" s="14"/>
      <c r="O17" s="14"/>
      <c r="P17" s="14"/>
      <c r="Q17" s="14"/>
      <c r="R17" s="14"/>
      <c r="S17" s="7"/>
    </row>
    <row r="18" spans="1:33" x14ac:dyDescent="0.35">
      <c r="B18" s="6"/>
      <c r="C18" s="14"/>
      <c r="D18" s="13"/>
      <c r="E18" s="75">
        <f t="shared" ref="E18:E27" si="0">SUM(G18+I18)</f>
        <v>0</v>
      </c>
      <c r="F18" s="13"/>
      <c r="G18" s="77"/>
      <c r="H18" s="13"/>
      <c r="I18" s="77"/>
      <c r="J18" s="13"/>
      <c r="K18" s="14"/>
      <c r="L18" s="14"/>
      <c r="M18" s="14"/>
      <c r="N18" s="14"/>
      <c r="O18" s="14"/>
      <c r="P18" s="14"/>
      <c r="Q18" s="14"/>
      <c r="R18" s="14"/>
      <c r="S18" s="7"/>
    </row>
    <row r="19" spans="1:33" x14ac:dyDescent="0.35">
      <c r="B19" s="6"/>
      <c r="C19" s="14"/>
      <c r="D19" s="13"/>
      <c r="E19" s="75">
        <f t="shared" si="0"/>
        <v>0</v>
      </c>
      <c r="F19" s="13"/>
      <c r="G19" s="77"/>
      <c r="H19" s="13"/>
      <c r="I19" s="77"/>
      <c r="J19" s="13"/>
      <c r="K19" s="14"/>
      <c r="L19" s="14"/>
      <c r="M19" s="14"/>
      <c r="N19" s="14"/>
      <c r="O19" s="14"/>
      <c r="P19" s="14"/>
      <c r="Q19" s="14"/>
      <c r="R19" s="14"/>
      <c r="S19" s="7"/>
    </row>
    <row r="20" spans="1:33" x14ac:dyDescent="0.35">
      <c r="B20" s="6"/>
      <c r="C20" s="14"/>
      <c r="D20" s="13"/>
      <c r="E20" s="75">
        <f t="shared" si="0"/>
        <v>0</v>
      </c>
      <c r="F20" s="13"/>
      <c r="G20" s="77"/>
      <c r="H20" s="13"/>
      <c r="I20" s="77"/>
      <c r="J20" s="13"/>
      <c r="K20" s="14"/>
      <c r="L20" s="14"/>
      <c r="M20" s="14"/>
      <c r="N20" s="14"/>
      <c r="O20" s="14"/>
      <c r="P20" s="14"/>
      <c r="Q20" s="14"/>
      <c r="R20" s="14"/>
      <c r="S20" s="7"/>
    </row>
    <row r="21" spans="1:33" x14ac:dyDescent="0.35">
      <c r="B21" s="6"/>
      <c r="C21" s="14"/>
      <c r="D21" s="13"/>
      <c r="E21" s="75">
        <f t="shared" si="0"/>
        <v>0</v>
      </c>
      <c r="F21" s="13"/>
      <c r="G21" s="77"/>
      <c r="H21" s="13"/>
      <c r="I21" s="77"/>
      <c r="J21" s="13"/>
      <c r="K21" s="14"/>
      <c r="L21" s="14"/>
      <c r="M21" s="14"/>
      <c r="N21" s="14"/>
      <c r="O21" s="14"/>
      <c r="P21" s="14"/>
      <c r="Q21" s="14"/>
      <c r="R21" s="14"/>
      <c r="S21" s="7"/>
    </row>
    <row r="22" spans="1:33" x14ac:dyDescent="0.35">
      <c r="B22" s="6"/>
      <c r="C22" s="14"/>
      <c r="D22" s="13"/>
      <c r="E22" s="75">
        <f t="shared" si="0"/>
        <v>0</v>
      </c>
      <c r="F22" s="13"/>
      <c r="G22" s="77"/>
      <c r="H22" s="13"/>
      <c r="I22" s="77"/>
      <c r="J22" s="13"/>
      <c r="K22" s="14"/>
      <c r="L22" s="14"/>
      <c r="M22" s="14"/>
      <c r="N22" s="14"/>
      <c r="O22" s="14"/>
      <c r="P22" s="14"/>
      <c r="Q22" s="14"/>
      <c r="R22" s="14"/>
      <c r="S22" s="7"/>
    </row>
    <row r="23" spans="1:33" x14ac:dyDescent="0.35">
      <c r="B23" s="6"/>
      <c r="C23" s="14"/>
      <c r="D23" s="13"/>
      <c r="E23" s="75">
        <f t="shared" si="0"/>
        <v>0</v>
      </c>
      <c r="F23" s="13"/>
      <c r="G23" s="77"/>
      <c r="H23" s="13"/>
      <c r="I23" s="77"/>
      <c r="J23" s="13"/>
      <c r="K23" s="14"/>
      <c r="L23" s="14"/>
      <c r="M23" s="14"/>
      <c r="N23" s="14"/>
      <c r="O23" s="14"/>
      <c r="P23" s="14"/>
      <c r="Q23" s="14"/>
      <c r="R23" s="14"/>
      <c r="S23" s="7"/>
    </row>
    <row r="24" spans="1:33" x14ac:dyDescent="0.35">
      <c r="B24" s="6"/>
      <c r="C24" s="14"/>
      <c r="D24" s="13"/>
      <c r="E24" s="75">
        <f t="shared" si="0"/>
        <v>0</v>
      </c>
      <c r="F24" s="13"/>
      <c r="G24" s="77"/>
      <c r="H24" s="13"/>
      <c r="I24" s="77"/>
      <c r="J24" s="13"/>
      <c r="K24" s="14"/>
      <c r="L24" s="14"/>
      <c r="M24" s="14"/>
      <c r="N24" s="14"/>
      <c r="O24" s="14"/>
      <c r="P24" s="14"/>
      <c r="Q24" s="14"/>
      <c r="R24" s="14"/>
      <c r="S24" s="7"/>
    </row>
    <row r="25" spans="1:33" x14ac:dyDescent="0.35">
      <c r="B25" s="6"/>
      <c r="C25" s="14"/>
      <c r="D25" s="13"/>
      <c r="E25" s="75">
        <f t="shared" si="0"/>
        <v>0</v>
      </c>
      <c r="F25" s="13"/>
      <c r="G25" s="77"/>
      <c r="H25" s="13"/>
      <c r="I25" s="77"/>
      <c r="J25" s="13"/>
      <c r="K25" s="14"/>
      <c r="L25" s="14"/>
      <c r="M25" s="14"/>
      <c r="N25" s="14"/>
      <c r="O25" s="14"/>
      <c r="P25" s="14"/>
      <c r="Q25" s="14"/>
      <c r="R25" s="14"/>
      <c r="S25" s="7"/>
    </row>
    <row r="26" spans="1:33" x14ac:dyDescent="0.35">
      <c r="B26" s="6"/>
      <c r="C26" s="14"/>
      <c r="D26" s="13"/>
      <c r="E26" s="75">
        <f t="shared" si="0"/>
        <v>0</v>
      </c>
      <c r="F26" s="13"/>
      <c r="G26" s="77"/>
      <c r="H26" s="13"/>
      <c r="I26" s="77"/>
      <c r="J26" s="13"/>
      <c r="K26" s="14"/>
      <c r="L26" s="14"/>
      <c r="M26" s="14"/>
      <c r="N26" s="14"/>
      <c r="O26" s="14"/>
      <c r="P26" s="14"/>
      <c r="Q26" s="14"/>
      <c r="R26" s="14"/>
      <c r="S26" s="7"/>
    </row>
    <row r="27" spans="1:33" x14ac:dyDescent="0.35">
      <c r="B27" s="6"/>
      <c r="C27" s="14"/>
      <c r="D27" s="13"/>
      <c r="E27" s="75">
        <f t="shared" si="0"/>
        <v>0</v>
      </c>
      <c r="F27" s="13"/>
      <c r="G27" s="77"/>
      <c r="H27" s="13"/>
      <c r="I27" s="77"/>
      <c r="J27" s="13"/>
      <c r="K27" s="14"/>
      <c r="L27" s="14"/>
      <c r="M27" s="14"/>
      <c r="N27" s="14"/>
      <c r="O27" s="14"/>
      <c r="P27" s="14"/>
      <c r="Q27" s="14"/>
      <c r="R27" s="14"/>
      <c r="S27" s="7"/>
    </row>
    <row r="28" spans="1:33" s="13" customFormat="1" ht="15" thickBot="1" x14ac:dyDescent="0.4">
      <c r="A28" s="1"/>
      <c r="B28" s="6"/>
      <c r="C28" s="16" t="s">
        <v>16</v>
      </c>
      <c r="D28" s="16"/>
      <c r="E28" s="76">
        <f>SUM(E17:E27)</f>
        <v>0</v>
      </c>
      <c r="F28" s="16"/>
      <c r="G28" s="76">
        <f>SUM(G17:G27)</f>
        <v>0</v>
      </c>
      <c r="H28" s="16"/>
      <c r="I28" s="76">
        <f>SUM(I17:I27)</f>
        <v>0</v>
      </c>
      <c r="J28" s="17"/>
      <c r="K28" s="17"/>
      <c r="L28" s="17"/>
      <c r="M28" s="17"/>
      <c r="N28" s="17"/>
      <c r="O28" s="17"/>
      <c r="P28" s="17"/>
      <c r="Q28" s="17"/>
      <c r="R28" s="17"/>
      <c r="S28" s="7"/>
      <c r="T28" s="1"/>
      <c r="U28" s="1"/>
      <c r="V28" s="1"/>
      <c r="W28" s="1"/>
      <c r="X28" s="1"/>
      <c r="Y28" s="1"/>
      <c r="Z28" s="1"/>
      <c r="AA28" s="1"/>
      <c r="AB28" s="1"/>
    </row>
    <row r="29" spans="1:33" s="1" customFormat="1" ht="15" thickTop="1" x14ac:dyDescent="0.35">
      <c r="B29" s="6"/>
      <c r="C29" s="18"/>
      <c r="D29" s="18"/>
      <c r="E29" s="18"/>
      <c r="F29" s="18"/>
      <c r="G29" s="18"/>
      <c r="H29" s="18"/>
      <c r="I29" s="18"/>
      <c r="J29" s="13"/>
      <c r="K29" s="13"/>
      <c r="L29" s="13"/>
      <c r="M29" s="13"/>
      <c r="N29" s="13"/>
      <c r="O29" s="13"/>
      <c r="P29" s="13"/>
      <c r="Q29" s="13"/>
      <c r="R29" s="13"/>
      <c r="S29" s="7"/>
      <c r="AC29" s="13"/>
      <c r="AD29" s="13"/>
      <c r="AE29" s="13"/>
      <c r="AF29" s="13"/>
      <c r="AG29" s="13"/>
    </row>
    <row r="30" spans="1:33" s="13" customFormat="1" x14ac:dyDescent="0.35">
      <c r="A30" s="1"/>
      <c r="B30" s="6"/>
      <c r="C30" s="19" t="s">
        <v>17</v>
      </c>
      <c r="D30" s="20"/>
      <c r="E30" s="20"/>
      <c r="F30" s="20"/>
      <c r="G30" s="20"/>
      <c r="H30" s="20"/>
      <c r="I30" s="20"/>
      <c r="J30" s="20"/>
      <c r="K30" s="20"/>
      <c r="L30" s="20"/>
      <c r="M30" s="20"/>
      <c r="N30" s="20"/>
      <c r="O30" s="20"/>
      <c r="P30" s="20"/>
      <c r="Q30" s="20"/>
      <c r="R30" s="21"/>
      <c r="S30" s="7"/>
      <c r="T30" s="1"/>
      <c r="U30" s="1"/>
      <c r="V30" s="1"/>
      <c r="W30" s="1"/>
      <c r="X30" s="1"/>
      <c r="Y30" s="1"/>
      <c r="Z30" s="1"/>
      <c r="AA30" s="1"/>
      <c r="AB30" s="1"/>
    </row>
    <row r="31" spans="1:33" s="13" customFormat="1" x14ac:dyDescent="0.35">
      <c r="A31" s="1"/>
      <c r="B31" s="12"/>
      <c r="C31" s="25" t="s">
        <v>18</v>
      </c>
      <c r="D31" s="23"/>
      <c r="E31" s="23"/>
      <c r="F31" s="23"/>
      <c r="G31" s="23"/>
      <c r="H31" s="23"/>
      <c r="I31" s="23"/>
      <c r="J31" s="23"/>
      <c r="K31" s="23"/>
      <c r="L31" s="23"/>
      <c r="M31" s="23"/>
      <c r="N31" s="23"/>
      <c r="O31" s="23"/>
      <c r="P31" s="23"/>
      <c r="Q31" s="23"/>
      <c r="R31" s="24"/>
      <c r="S31" s="7"/>
      <c r="T31" s="1"/>
      <c r="U31" s="1"/>
      <c r="V31" s="1"/>
      <c r="W31" s="1"/>
      <c r="X31" s="1"/>
      <c r="Y31" s="1"/>
      <c r="Z31" s="1"/>
      <c r="AA31" s="1"/>
      <c r="AB31" s="1"/>
    </row>
    <row r="32" spans="1:33" s="13" customFormat="1" x14ac:dyDescent="0.35">
      <c r="A32" s="1"/>
      <c r="B32" s="15"/>
      <c r="C32" s="25" t="s">
        <v>19</v>
      </c>
      <c r="D32" s="23"/>
      <c r="E32" s="23"/>
      <c r="F32" s="23"/>
      <c r="G32" s="23"/>
      <c r="H32" s="23"/>
      <c r="I32" s="23"/>
      <c r="J32" s="23"/>
      <c r="K32" s="23"/>
      <c r="L32" s="23"/>
      <c r="M32" s="23"/>
      <c r="N32" s="23"/>
      <c r="O32" s="23"/>
      <c r="P32" s="23"/>
      <c r="Q32" s="23"/>
      <c r="R32" s="24"/>
      <c r="S32" s="7"/>
      <c r="T32" s="1"/>
      <c r="U32" s="1"/>
      <c r="V32" s="1"/>
      <c r="W32" s="1"/>
      <c r="X32" s="1"/>
      <c r="Y32" s="1"/>
      <c r="Z32" s="1"/>
      <c r="AA32" s="1"/>
      <c r="AB32" s="1"/>
    </row>
    <row r="33" spans="1:33" s="13" customFormat="1" x14ac:dyDescent="0.35">
      <c r="A33" s="1"/>
      <c r="B33" s="15"/>
      <c r="C33" s="25" t="s">
        <v>20</v>
      </c>
      <c r="D33" s="23"/>
      <c r="E33" s="23"/>
      <c r="F33" s="23"/>
      <c r="G33" s="23"/>
      <c r="H33" s="23"/>
      <c r="I33" s="23"/>
      <c r="J33" s="23"/>
      <c r="K33" s="23"/>
      <c r="L33" s="23"/>
      <c r="M33" s="23"/>
      <c r="N33" s="23"/>
      <c r="O33" s="23"/>
      <c r="P33" s="23"/>
      <c r="Q33" s="23"/>
      <c r="R33" s="24"/>
      <c r="S33" s="7"/>
      <c r="T33" s="1"/>
      <c r="U33" s="1"/>
      <c r="V33" s="1"/>
      <c r="W33" s="1"/>
      <c r="X33" s="1"/>
      <c r="Y33" s="1"/>
      <c r="Z33" s="1"/>
      <c r="AA33" s="1"/>
      <c r="AB33" s="1"/>
    </row>
    <row r="34" spans="1:33" s="13" customFormat="1" x14ac:dyDescent="0.35">
      <c r="A34" s="1"/>
      <c r="B34" s="15"/>
      <c r="C34" s="25" t="s">
        <v>21</v>
      </c>
      <c r="D34" s="23"/>
      <c r="E34" s="23"/>
      <c r="F34" s="23"/>
      <c r="G34" s="23"/>
      <c r="H34" s="23"/>
      <c r="I34" s="23"/>
      <c r="J34" s="23"/>
      <c r="K34" s="23"/>
      <c r="L34" s="23"/>
      <c r="M34" s="23"/>
      <c r="N34" s="23"/>
      <c r="O34" s="23"/>
      <c r="P34" s="23"/>
      <c r="Q34" s="23"/>
      <c r="R34" s="24"/>
      <c r="S34" s="7"/>
      <c r="T34" s="1"/>
      <c r="U34" s="1"/>
      <c r="V34" s="1"/>
      <c r="W34" s="1"/>
      <c r="X34" s="1"/>
      <c r="Y34" s="1"/>
      <c r="Z34" s="1"/>
      <c r="AA34" s="1"/>
      <c r="AB34" s="1"/>
    </row>
    <row r="35" spans="1:33" s="13" customFormat="1" ht="16.899999999999999" customHeight="1" x14ac:dyDescent="0.35">
      <c r="A35" s="1"/>
      <c r="B35" s="26"/>
      <c r="C35" s="73" t="s">
        <v>22</v>
      </c>
      <c r="D35" s="27"/>
      <c r="E35" s="27"/>
      <c r="F35" s="27"/>
      <c r="G35" s="27"/>
      <c r="H35" s="27"/>
      <c r="I35" s="27"/>
      <c r="J35" s="27"/>
      <c r="K35" s="27"/>
      <c r="L35" s="27"/>
      <c r="M35" s="27"/>
      <c r="N35" s="27"/>
      <c r="O35" s="27"/>
      <c r="P35" s="28"/>
      <c r="Q35" s="28"/>
      <c r="R35" s="29"/>
      <c r="S35" s="7"/>
      <c r="T35" s="1"/>
      <c r="U35" s="1"/>
      <c r="V35" s="1"/>
      <c r="W35" s="1"/>
      <c r="X35" s="1"/>
      <c r="Y35" s="1"/>
      <c r="Z35" s="1"/>
      <c r="AA35" s="1"/>
      <c r="AB35" s="1"/>
    </row>
    <row r="36" spans="1:33" s="13" customFormat="1" ht="13.5" customHeight="1" thickBot="1" x14ac:dyDescent="0.4">
      <c r="A36" s="1"/>
      <c r="B36" s="30"/>
      <c r="C36" s="31"/>
      <c r="D36" s="31"/>
      <c r="E36" s="31"/>
      <c r="F36" s="31"/>
      <c r="G36" s="31"/>
      <c r="H36" s="31"/>
      <c r="I36" s="31"/>
      <c r="J36" s="31"/>
      <c r="K36" s="31"/>
      <c r="L36" s="31"/>
      <c r="M36" s="31"/>
      <c r="N36" s="31"/>
      <c r="O36" s="31"/>
      <c r="P36" s="32"/>
      <c r="Q36" s="32"/>
      <c r="R36" s="32"/>
      <c r="S36" s="9"/>
      <c r="T36" s="1"/>
      <c r="U36" s="1"/>
      <c r="V36" s="1"/>
      <c r="W36" s="1"/>
      <c r="X36" s="1"/>
      <c r="Y36" s="1"/>
      <c r="Z36" s="1"/>
      <c r="AA36" s="1"/>
      <c r="AB36" s="1"/>
    </row>
    <row r="37" spans="1:33" s="1" customFormat="1" ht="15" thickBot="1" x14ac:dyDescent="0.4">
      <c r="B37" s="2"/>
      <c r="C37" s="2"/>
      <c r="D37" s="2"/>
      <c r="E37" s="2"/>
      <c r="F37" s="2"/>
      <c r="G37" s="2"/>
      <c r="H37" s="2"/>
      <c r="I37" s="2"/>
      <c r="AC37" s="13"/>
      <c r="AD37" s="13"/>
      <c r="AE37" s="13"/>
      <c r="AF37" s="13"/>
      <c r="AG37" s="13"/>
    </row>
    <row r="38" spans="1:33" s="1" customFormat="1" x14ac:dyDescent="0.35">
      <c r="B38" s="3"/>
      <c r="C38" s="4"/>
      <c r="D38" s="4"/>
      <c r="E38" s="4"/>
      <c r="F38" s="4"/>
      <c r="G38" s="4"/>
      <c r="H38" s="4"/>
      <c r="I38" s="4"/>
      <c r="J38" s="4"/>
      <c r="K38" s="4"/>
      <c r="L38" s="4"/>
      <c r="M38" s="4"/>
      <c r="N38" s="4"/>
      <c r="O38" s="4"/>
      <c r="P38" s="4"/>
      <c r="Q38" s="4"/>
      <c r="R38" s="4"/>
      <c r="S38" s="129"/>
      <c r="AC38" s="13"/>
      <c r="AD38" s="13"/>
      <c r="AE38" s="13"/>
      <c r="AF38" s="13"/>
      <c r="AG38" s="13"/>
    </row>
    <row r="39" spans="1:33" s="13" customFormat="1" ht="18.5" x14ac:dyDescent="0.45">
      <c r="A39" s="1"/>
      <c r="B39" s="6">
        <v>2</v>
      </c>
      <c r="C39" s="58" t="s">
        <v>23</v>
      </c>
      <c r="D39" s="10"/>
      <c r="E39" s="10" t="s">
        <v>11</v>
      </c>
      <c r="F39" s="10"/>
      <c r="G39" s="10" t="s">
        <v>12</v>
      </c>
      <c r="H39" s="10"/>
      <c r="I39" s="10" t="s">
        <v>13</v>
      </c>
      <c r="J39" s="10"/>
      <c r="K39" s="10" t="s">
        <v>14</v>
      </c>
      <c r="L39" s="11"/>
      <c r="M39" s="10"/>
      <c r="N39" s="11"/>
      <c r="O39" s="11"/>
      <c r="P39" s="11"/>
      <c r="Q39" s="11"/>
      <c r="R39" s="11"/>
      <c r="S39" s="59"/>
      <c r="T39" s="1"/>
      <c r="U39" s="1"/>
      <c r="V39" s="1"/>
      <c r="W39" s="1"/>
      <c r="X39" s="1"/>
      <c r="Y39" s="1"/>
      <c r="Z39" s="1"/>
      <c r="AA39" s="1"/>
      <c r="AB39" s="1"/>
    </row>
    <row r="40" spans="1:33" x14ac:dyDescent="0.35">
      <c r="B40" s="6"/>
      <c r="C40" s="13" t="s">
        <v>24</v>
      </c>
      <c r="D40" s="13"/>
      <c r="E40" s="75">
        <f>SUM(G40+I40)</f>
        <v>0</v>
      </c>
      <c r="F40" s="13"/>
      <c r="G40" s="77"/>
      <c r="H40" s="13"/>
      <c r="I40" s="77"/>
      <c r="J40" s="13"/>
      <c r="K40" s="14"/>
      <c r="L40" s="14"/>
      <c r="M40" s="14"/>
      <c r="N40" s="14"/>
      <c r="O40" s="14"/>
      <c r="P40" s="14"/>
      <c r="Q40" s="14"/>
      <c r="R40" s="14"/>
      <c r="S40" s="7"/>
    </row>
    <row r="41" spans="1:33" x14ac:dyDescent="0.35">
      <c r="B41" s="6"/>
      <c r="C41" s="13" t="s">
        <v>25</v>
      </c>
      <c r="D41" s="13"/>
      <c r="E41" s="75">
        <f>SUM(G41+I41)</f>
        <v>0</v>
      </c>
      <c r="F41" s="13"/>
      <c r="G41" s="77"/>
      <c r="H41" s="13"/>
      <c r="I41" s="77"/>
      <c r="J41" s="13"/>
      <c r="K41" s="14"/>
      <c r="L41" s="14"/>
      <c r="M41" s="14"/>
      <c r="N41" s="14"/>
      <c r="O41" s="14"/>
      <c r="P41" s="14"/>
      <c r="Q41" s="14"/>
      <c r="R41" s="14"/>
      <c r="S41" s="7"/>
    </row>
    <row r="42" spans="1:33" x14ac:dyDescent="0.35">
      <c r="B42" s="6"/>
      <c r="C42" s="13" t="s">
        <v>26</v>
      </c>
      <c r="D42" s="13"/>
      <c r="E42" s="75">
        <f t="shared" ref="E42:E52" si="1">SUM(G42+I42)</f>
        <v>0</v>
      </c>
      <c r="F42" s="13"/>
      <c r="G42" s="77"/>
      <c r="H42" s="13"/>
      <c r="I42" s="77"/>
      <c r="J42" s="13"/>
      <c r="K42" s="14"/>
      <c r="L42" s="14"/>
      <c r="M42" s="14"/>
      <c r="N42" s="14"/>
      <c r="O42" s="14"/>
      <c r="P42" s="14"/>
      <c r="Q42" s="14"/>
      <c r="R42" s="14"/>
      <c r="S42" s="7"/>
    </row>
    <row r="43" spans="1:33" x14ac:dyDescent="0.35">
      <c r="B43" s="6"/>
      <c r="C43" s="13" t="s">
        <v>27</v>
      </c>
      <c r="D43" s="13"/>
      <c r="E43" s="75">
        <f t="shared" si="1"/>
        <v>0</v>
      </c>
      <c r="F43" s="13"/>
      <c r="G43" s="77"/>
      <c r="H43" s="13"/>
      <c r="I43" s="77"/>
      <c r="J43" s="13"/>
      <c r="K43" s="14"/>
      <c r="L43" s="14"/>
      <c r="M43" s="14"/>
      <c r="N43" s="14"/>
      <c r="O43" s="14"/>
      <c r="P43" s="14"/>
      <c r="Q43" s="14"/>
      <c r="R43" s="14"/>
      <c r="S43" s="7"/>
    </row>
    <row r="44" spans="1:33" x14ac:dyDescent="0.35">
      <c r="B44" s="6"/>
      <c r="C44" s="13" t="s">
        <v>28</v>
      </c>
      <c r="D44" s="13"/>
      <c r="E44" s="75">
        <f t="shared" si="1"/>
        <v>0</v>
      </c>
      <c r="F44" s="13"/>
      <c r="G44" s="77"/>
      <c r="H44" s="13"/>
      <c r="I44" s="77"/>
      <c r="J44" s="13"/>
      <c r="K44" s="14"/>
      <c r="L44" s="14"/>
      <c r="M44" s="14"/>
      <c r="N44" s="14"/>
      <c r="O44" s="14"/>
      <c r="P44" s="14"/>
      <c r="Q44" s="14"/>
      <c r="R44" s="14"/>
      <c r="S44" s="7"/>
    </row>
    <row r="45" spans="1:33" x14ac:dyDescent="0.35">
      <c r="B45" s="6"/>
      <c r="C45" s="13" t="s">
        <v>29</v>
      </c>
      <c r="D45" s="13"/>
      <c r="E45" s="75">
        <f t="shared" si="1"/>
        <v>0</v>
      </c>
      <c r="F45" s="13"/>
      <c r="G45" s="77"/>
      <c r="H45" s="13"/>
      <c r="I45" s="77"/>
      <c r="J45" s="13"/>
      <c r="K45" s="14"/>
      <c r="L45" s="14"/>
      <c r="M45" s="14"/>
      <c r="N45" s="14"/>
      <c r="O45" s="14"/>
      <c r="P45" s="14"/>
      <c r="Q45" s="14"/>
      <c r="R45" s="14"/>
      <c r="S45" s="7"/>
    </row>
    <row r="46" spans="1:33" x14ac:dyDescent="0.35">
      <c r="B46" s="6"/>
      <c r="C46" s="13" t="s">
        <v>30</v>
      </c>
      <c r="D46" s="13"/>
      <c r="E46" s="75">
        <f t="shared" si="1"/>
        <v>0</v>
      </c>
      <c r="F46" s="13"/>
      <c r="G46" s="77"/>
      <c r="H46" s="13"/>
      <c r="I46" s="77"/>
      <c r="J46" s="13"/>
      <c r="K46" s="14"/>
      <c r="L46" s="14"/>
      <c r="M46" s="14"/>
      <c r="N46" s="14"/>
      <c r="O46" s="14"/>
      <c r="P46" s="14"/>
      <c r="Q46" s="14"/>
      <c r="R46" s="14"/>
      <c r="S46" s="7"/>
    </row>
    <row r="47" spans="1:33" x14ac:dyDescent="0.35">
      <c r="B47" s="6"/>
      <c r="C47" s="13" t="s">
        <v>31</v>
      </c>
      <c r="D47" s="13"/>
      <c r="E47" s="75">
        <f t="shared" si="1"/>
        <v>0</v>
      </c>
      <c r="F47" s="13"/>
      <c r="G47" s="77"/>
      <c r="H47" s="13"/>
      <c r="I47" s="77"/>
      <c r="J47" s="13"/>
      <c r="K47" s="14"/>
      <c r="L47" s="14"/>
      <c r="M47" s="14"/>
      <c r="N47" s="14"/>
      <c r="O47" s="14"/>
      <c r="P47" s="14"/>
      <c r="Q47" s="14"/>
      <c r="R47" s="14"/>
      <c r="S47" s="7"/>
    </row>
    <row r="48" spans="1:33" x14ac:dyDescent="0.35">
      <c r="B48" s="6"/>
      <c r="C48" s="13" t="s">
        <v>32</v>
      </c>
      <c r="D48" s="13"/>
      <c r="E48" s="75">
        <f t="shared" si="1"/>
        <v>0</v>
      </c>
      <c r="F48" s="13"/>
      <c r="G48" s="77"/>
      <c r="H48" s="13"/>
      <c r="I48" s="77"/>
      <c r="J48" s="13"/>
      <c r="K48" s="14"/>
      <c r="L48" s="14"/>
      <c r="M48" s="14"/>
      <c r="N48" s="14"/>
      <c r="O48" s="14"/>
      <c r="P48" s="14"/>
      <c r="Q48" s="14"/>
      <c r="R48" s="14"/>
      <c r="S48" s="7"/>
    </row>
    <row r="49" spans="1:33" x14ac:dyDescent="0.35">
      <c r="B49" s="6"/>
      <c r="C49" s="13" t="s">
        <v>33</v>
      </c>
      <c r="D49" s="13"/>
      <c r="E49" s="75">
        <f t="shared" si="1"/>
        <v>0</v>
      </c>
      <c r="F49" s="13"/>
      <c r="G49" s="77"/>
      <c r="H49" s="13"/>
      <c r="I49" s="77"/>
      <c r="J49" s="13"/>
      <c r="K49" s="14"/>
      <c r="L49" s="14"/>
      <c r="M49" s="14"/>
      <c r="N49" s="14"/>
      <c r="O49" s="14"/>
      <c r="P49" s="14"/>
      <c r="Q49" s="14"/>
      <c r="R49" s="14"/>
      <c r="S49" s="7"/>
    </row>
    <row r="50" spans="1:33" x14ac:dyDescent="0.35">
      <c r="B50" s="6"/>
      <c r="C50" s="13" t="s">
        <v>34</v>
      </c>
      <c r="D50" s="13"/>
      <c r="E50" s="75">
        <f t="shared" si="1"/>
        <v>0</v>
      </c>
      <c r="F50" s="13"/>
      <c r="G50" s="77"/>
      <c r="H50" s="13"/>
      <c r="I50" s="77"/>
      <c r="J50" s="13"/>
      <c r="K50" s="14"/>
      <c r="L50" s="14"/>
      <c r="M50" s="14"/>
      <c r="N50" s="14"/>
      <c r="O50" s="14"/>
      <c r="P50" s="14"/>
      <c r="Q50" s="14"/>
      <c r="R50" s="14"/>
      <c r="S50" s="7"/>
    </row>
    <row r="51" spans="1:33" x14ac:dyDescent="0.35">
      <c r="B51" s="6"/>
      <c r="C51" s="13" t="s">
        <v>35</v>
      </c>
      <c r="D51" s="13"/>
      <c r="E51" s="75">
        <f t="shared" si="1"/>
        <v>0</v>
      </c>
      <c r="F51" s="13"/>
      <c r="G51" s="77"/>
      <c r="H51" s="13"/>
      <c r="I51" s="77"/>
      <c r="J51" s="13"/>
      <c r="K51" s="14"/>
      <c r="L51" s="14"/>
      <c r="M51" s="14"/>
      <c r="N51" s="14"/>
      <c r="O51" s="14"/>
      <c r="P51" s="14"/>
      <c r="Q51" s="14"/>
      <c r="R51" s="14"/>
      <c r="S51" s="7"/>
    </row>
    <row r="52" spans="1:33" x14ac:dyDescent="0.35">
      <c r="B52" s="6"/>
      <c r="C52" s="13" t="s">
        <v>36</v>
      </c>
      <c r="D52" s="13"/>
      <c r="E52" s="75">
        <f t="shared" si="1"/>
        <v>0</v>
      </c>
      <c r="F52" s="13"/>
      <c r="G52" s="77"/>
      <c r="H52" s="13"/>
      <c r="I52" s="77"/>
      <c r="J52" s="13"/>
      <c r="K52" s="14"/>
      <c r="L52" s="14"/>
      <c r="M52" s="14"/>
      <c r="N52" s="14"/>
      <c r="O52" s="14"/>
      <c r="P52" s="14"/>
      <c r="Q52" s="14"/>
      <c r="R52" s="14"/>
      <c r="S52" s="7"/>
    </row>
    <row r="53" spans="1:33" s="13" customFormat="1" ht="15" thickBot="1" x14ac:dyDescent="0.4">
      <c r="A53" s="1"/>
      <c r="B53" s="6"/>
      <c r="C53" s="16" t="s">
        <v>37</v>
      </c>
      <c r="D53" s="16"/>
      <c r="E53" s="76">
        <f>SUM(E40:E52)</f>
        <v>0</v>
      </c>
      <c r="F53" s="16"/>
      <c r="G53" s="76">
        <f>SUM(G40:G52)</f>
        <v>0</v>
      </c>
      <c r="H53" s="16"/>
      <c r="I53" s="76">
        <f>SUM(I40:I52)</f>
        <v>0</v>
      </c>
      <c r="J53" s="16"/>
      <c r="K53" s="16"/>
      <c r="L53" s="17"/>
      <c r="M53" s="17"/>
      <c r="N53" s="17"/>
      <c r="O53" s="17"/>
      <c r="P53" s="17"/>
      <c r="Q53" s="17"/>
      <c r="R53" s="17"/>
      <c r="S53" s="7"/>
      <c r="T53" s="1"/>
      <c r="U53" s="1"/>
      <c r="V53" s="1"/>
      <c r="W53" s="1"/>
      <c r="X53" s="1"/>
      <c r="Y53" s="1"/>
      <c r="Z53" s="1"/>
      <c r="AA53" s="1"/>
      <c r="AB53" s="1"/>
    </row>
    <row r="54" spans="1:33" s="13" customFormat="1" ht="15" thickTop="1" x14ac:dyDescent="0.35">
      <c r="A54" s="1"/>
      <c r="B54" s="6"/>
      <c r="C54" s="18"/>
      <c r="D54" s="18"/>
      <c r="E54" s="18"/>
      <c r="F54" s="18"/>
      <c r="G54" s="18"/>
      <c r="H54" s="18"/>
      <c r="I54" s="18"/>
      <c r="J54" s="18"/>
      <c r="K54" s="18"/>
      <c r="S54" s="7"/>
      <c r="T54" s="1"/>
      <c r="U54" s="1"/>
      <c r="V54" s="1"/>
      <c r="W54" s="1"/>
      <c r="X54" s="1"/>
      <c r="Y54" s="1"/>
      <c r="Z54" s="1"/>
      <c r="AA54" s="1"/>
      <c r="AB54" s="1"/>
    </row>
    <row r="55" spans="1:33" s="13" customFormat="1" x14ac:dyDescent="0.35">
      <c r="A55" s="1"/>
      <c r="B55" s="71"/>
      <c r="C55" s="33" t="s">
        <v>38</v>
      </c>
      <c r="D55" s="34"/>
      <c r="E55" s="34"/>
      <c r="F55" s="34"/>
      <c r="G55" s="34"/>
      <c r="H55" s="34"/>
      <c r="I55" s="34"/>
      <c r="J55" s="34"/>
      <c r="K55" s="34"/>
      <c r="L55" s="20"/>
      <c r="M55" s="20"/>
      <c r="N55" s="20"/>
      <c r="O55" s="20"/>
      <c r="P55" s="20"/>
      <c r="Q55" s="20"/>
      <c r="R55" s="21"/>
      <c r="S55" s="7"/>
      <c r="T55" s="1"/>
      <c r="U55" s="1"/>
      <c r="V55" s="1"/>
      <c r="W55" s="1"/>
      <c r="X55" s="1"/>
      <c r="Y55" s="1"/>
      <c r="Z55" s="1"/>
      <c r="AA55" s="1"/>
      <c r="AB55" s="1"/>
    </row>
    <row r="56" spans="1:33" s="13" customFormat="1" x14ac:dyDescent="0.35">
      <c r="A56" s="1"/>
      <c r="B56" s="15"/>
      <c r="C56" s="25" t="s">
        <v>39</v>
      </c>
      <c r="D56" s="35"/>
      <c r="E56" s="35"/>
      <c r="F56" s="35"/>
      <c r="G56" s="35"/>
      <c r="H56" s="35"/>
      <c r="I56" s="35"/>
      <c r="J56" s="35"/>
      <c r="K56" s="35"/>
      <c r="L56" s="23"/>
      <c r="M56" s="23"/>
      <c r="N56" s="23"/>
      <c r="O56" s="23"/>
      <c r="P56" s="23"/>
      <c r="Q56" s="23"/>
      <c r="R56" s="24"/>
      <c r="S56" s="7"/>
      <c r="T56" s="1"/>
      <c r="U56" s="1"/>
      <c r="V56" s="1"/>
      <c r="W56" s="1"/>
      <c r="X56" s="1"/>
      <c r="Y56" s="1"/>
      <c r="Z56" s="1"/>
      <c r="AA56" s="1"/>
      <c r="AB56" s="1"/>
    </row>
    <row r="57" spans="1:33" s="13" customFormat="1" x14ac:dyDescent="0.35">
      <c r="A57" s="1"/>
      <c r="B57" s="15"/>
      <c r="C57" s="25" t="s">
        <v>40</v>
      </c>
      <c r="D57" s="35"/>
      <c r="E57" s="35"/>
      <c r="F57" s="35"/>
      <c r="G57" s="35"/>
      <c r="H57" s="35"/>
      <c r="I57" s="35"/>
      <c r="J57" s="35"/>
      <c r="K57" s="35"/>
      <c r="L57" s="23"/>
      <c r="M57" s="23"/>
      <c r="N57" s="23"/>
      <c r="O57" s="23"/>
      <c r="P57" s="23"/>
      <c r="Q57" s="23"/>
      <c r="R57" s="24"/>
      <c r="S57" s="7"/>
      <c r="T57" s="1"/>
      <c r="U57" s="1"/>
      <c r="V57" s="1"/>
      <c r="W57" s="1"/>
      <c r="X57" s="1"/>
      <c r="Y57" s="1"/>
      <c r="Z57" s="1"/>
      <c r="AA57" s="1"/>
      <c r="AB57" s="1"/>
    </row>
    <row r="58" spans="1:33" s="13" customFormat="1" x14ac:dyDescent="0.35">
      <c r="A58" s="1"/>
      <c r="B58" s="15"/>
      <c r="C58" s="25" t="s">
        <v>41</v>
      </c>
      <c r="D58" s="35"/>
      <c r="E58" s="35"/>
      <c r="F58" s="35"/>
      <c r="G58" s="35"/>
      <c r="H58" s="35"/>
      <c r="I58" s="35"/>
      <c r="J58" s="35"/>
      <c r="K58" s="35"/>
      <c r="L58" s="23"/>
      <c r="M58" s="23"/>
      <c r="N58" s="23"/>
      <c r="O58" s="23"/>
      <c r="P58" s="23"/>
      <c r="Q58" s="23"/>
      <c r="R58" s="24"/>
      <c r="S58" s="7"/>
      <c r="T58" s="1"/>
      <c r="U58" s="1"/>
      <c r="V58" s="1"/>
      <c r="W58" s="1"/>
      <c r="X58" s="1"/>
      <c r="Y58" s="1"/>
      <c r="Z58" s="1"/>
      <c r="AA58" s="1"/>
      <c r="AB58" s="1"/>
    </row>
    <row r="59" spans="1:33" s="13" customFormat="1" x14ac:dyDescent="0.35">
      <c r="A59" s="1"/>
      <c r="B59" s="15"/>
      <c r="C59" s="81" t="s">
        <v>42</v>
      </c>
      <c r="D59" s="37"/>
      <c r="E59" s="37"/>
      <c r="F59" s="37"/>
      <c r="G59" s="37"/>
      <c r="H59" s="37"/>
      <c r="I59" s="37"/>
      <c r="J59" s="37"/>
      <c r="K59" s="37"/>
      <c r="L59" s="28"/>
      <c r="M59" s="28"/>
      <c r="N59" s="28"/>
      <c r="O59" s="28"/>
      <c r="P59" s="28"/>
      <c r="Q59" s="28"/>
      <c r="R59" s="29"/>
      <c r="S59" s="7"/>
      <c r="T59" s="1"/>
      <c r="U59" s="1"/>
      <c r="V59" s="1"/>
      <c r="W59" s="1"/>
      <c r="X59" s="1"/>
      <c r="Y59" s="1"/>
      <c r="Z59" s="1"/>
      <c r="AA59" s="1"/>
      <c r="AB59" s="1"/>
    </row>
    <row r="60" spans="1:33" s="13" customFormat="1" ht="15" thickBot="1" x14ac:dyDescent="0.4">
      <c r="A60" s="1"/>
      <c r="B60" s="72"/>
      <c r="C60" s="32"/>
      <c r="D60" s="38"/>
      <c r="E60" s="38"/>
      <c r="F60" s="38"/>
      <c r="G60" s="38"/>
      <c r="H60" s="38"/>
      <c r="I60" s="38"/>
      <c r="J60" s="38"/>
      <c r="K60" s="38"/>
      <c r="L60" s="32"/>
      <c r="M60" s="32"/>
      <c r="N60" s="32"/>
      <c r="O60" s="32"/>
      <c r="P60" s="32"/>
      <c r="Q60" s="32"/>
      <c r="R60" s="32"/>
      <c r="S60" s="9"/>
      <c r="T60" s="1"/>
      <c r="U60" s="1"/>
      <c r="V60" s="1"/>
      <c r="W60" s="1"/>
      <c r="X60" s="1"/>
      <c r="Y60" s="1"/>
      <c r="Z60" s="1"/>
      <c r="AA60" s="1"/>
      <c r="AB60" s="1"/>
    </row>
    <row r="61" spans="1:33" s="1" customFormat="1" ht="15" thickBot="1" x14ac:dyDescent="0.4">
      <c r="B61" s="39"/>
      <c r="AC61" s="13"/>
      <c r="AD61" s="13"/>
      <c r="AE61" s="13"/>
      <c r="AF61" s="13"/>
      <c r="AG61" s="13"/>
    </row>
    <row r="62" spans="1:33" s="1" customFormat="1" x14ac:dyDescent="0.35">
      <c r="B62" s="60"/>
      <c r="C62" s="4"/>
      <c r="D62" s="4"/>
      <c r="E62" s="4"/>
      <c r="F62" s="4"/>
      <c r="G62" s="4"/>
      <c r="H62" s="4"/>
      <c r="I62" s="4"/>
      <c r="J62" s="4"/>
      <c r="K62" s="4"/>
      <c r="L62" s="4"/>
      <c r="M62" s="4"/>
      <c r="N62" s="4"/>
      <c r="O62" s="4"/>
      <c r="P62" s="4"/>
      <c r="Q62" s="4"/>
      <c r="R62" s="4"/>
      <c r="S62" s="129"/>
      <c r="AC62" s="13"/>
      <c r="AD62" s="13"/>
      <c r="AE62" s="13"/>
      <c r="AF62" s="13"/>
      <c r="AG62" s="13"/>
    </row>
    <row r="63" spans="1:33" s="13" customFormat="1" ht="18.5" x14ac:dyDescent="0.45">
      <c r="A63" s="1"/>
      <c r="B63" s="6">
        <v>3</v>
      </c>
      <c r="C63" s="58" t="s">
        <v>43</v>
      </c>
      <c r="D63" s="10"/>
      <c r="E63" s="10" t="s">
        <v>11</v>
      </c>
      <c r="F63" s="10"/>
      <c r="G63" s="10" t="s">
        <v>12</v>
      </c>
      <c r="H63" s="10"/>
      <c r="I63" s="10" t="s">
        <v>13</v>
      </c>
      <c r="J63" s="10"/>
      <c r="K63" s="10"/>
      <c r="L63" s="10"/>
      <c r="M63" s="10"/>
      <c r="N63" s="10"/>
      <c r="O63" s="10"/>
      <c r="P63" s="10"/>
      <c r="Q63" s="10"/>
      <c r="R63" s="10"/>
      <c r="S63" s="7"/>
      <c r="T63" s="1"/>
      <c r="U63" s="1"/>
      <c r="V63" s="1"/>
      <c r="W63" s="1"/>
      <c r="X63" s="1"/>
      <c r="Y63" s="1"/>
      <c r="Z63" s="1"/>
      <c r="AA63" s="1"/>
      <c r="AB63" s="1"/>
    </row>
    <row r="64" spans="1:33" x14ac:dyDescent="0.35">
      <c r="B64" s="6"/>
      <c r="C64" s="18" t="s">
        <v>16</v>
      </c>
      <c r="D64" s="18"/>
      <c r="E64" s="78">
        <f>SUM(G64+I64)</f>
        <v>0</v>
      </c>
      <c r="F64" s="78"/>
      <c r="G64" s="78">
        <f>G28</f>
        <v>0</v>
      </c>
      <c r="H64" s="78"/>
      <c r="I64" s="78">
        <f>I28</f>
        <v>0</v>
      </c>
      <c r="J64" s="78"/>
      <c r="K64" s="18"/>
      <c r="L64" s="18"/>
      <c r="M64" s="18"/>
      <c r="N64" s="18"/>
      <c r="O64" s="18"/>
      <c r="P64" s="18"/>
      <c r="Q64" s="18"/>
      <c r="R64" s="18"/>
      <c r="S64" s="7"/>
    </row>
    <row r="65" spans="1:33" x14ac:dyDescent="0.35">
      <c r="B65" s="6"/>
      <c r="C65" s="18" t="s">
        <v>37</v>
      </c>
      <c r="D65" s="18"/>
      <c r="E65" s="78">
        <f>SUM(G65+I65)</f>
        <v>0</v>
      </c>
      <c r="F65" s="78"/>
      <c r="G65" s="78">
        <f>G53</f>
        <v>0</v>
      </c>
      <c r="H65" s="78"/>
      <c r="I65" s="78">
        <f>I53</f>
        <v>0</v>
      </c>
      <c r="J65" s="78"/>
      <c r="K65" s="18"/>
      <c r="L65" s="18"/>
      <c r="M65" s="18"/>
      <c r="N65" s="18"/>
      <c r="O65" s="18"/>
      <c r="P65" s="18"/>
      <c r="Q65" s="18"/>
      <c r="R65" s="18"/>
      <c r="S65" s="7"/>
    </row>
    <row r="66" spans="1:33" ht="15" thickBot="1" x14ac:dyDescent="0.4">
      <c r="B66" s="6"/>
      <c r="C66" s="16" t="s">
        <v>44</v>
      </c>
      <c r="D66" s="16"/>
      <c r="E66" s="76">
        <f>SUM(E65-E64)</f>
        <v>0</v>
      </c>
      <c r="F66" s="76"/>
      <c r="G66" s="76">
        <f>SUM(G65-G64)</f>
        <v>0</v>
      </c>
      <c r="H66" s="76"/>
      <c r="I66" s="76">
        <f>SUM(I65-I64)</f>
        <v>0</v>
      </c>
      <c r="J66" s="76"/>
      <c r="K66" s="63" t="str">
        <f>IF(I66&lt;0,"De investering is niet volledig gedekt door de financiering",IF(I66=0,"","Er is een overschot in financiering"))</f>
        <v/>
      </c>
      <c r="L66" s="16"/>
      <c r="M66" s="16"/>
      <c r="N66" s="16"/>
      <c r="O66" s="16"/>
      <c r="P66" s="16"/>
      <c r="Q66" s="16"/>
      <c r="R66" s="16"/>
      <c r="S66" s="7"/>
    </row>
    <row r="67" spans="1:33" ht="15" thickTop="1" x14ac:dyDescent="0.35">
      <c r="B67" s="6"/>
      <c r="C67" s="18"/>
      <c r="D67" s="18"/>
      <c r="E67" s="18"/>
      <c r="F67" s="18"/>
      <c r="G67" s="18"/>
      <c r="H67" s="18"/>
      <c r="I67" s="18"/>
      <c r="J67" s="18"/>
      <c r="K67" s="40"/>
      <c r="L67" s="18"/>
      <c r="M67" s="18"/>
      <c r="N67" s="18"/>
      <c r="O67" s="18"/>
      <c r="P67" s="18"/>
      <c r="Q67" s="18"/>
      <c r="R67" s="18"/>
      <c r="S67" s="7"/>
    </row>
    <row r="68" spans="1:33" x14ac:dyDescent="0.35">
      <c r="B68" s="6"/>
      <c r="C68" s="19" t="s">
        <v>45</v>
      </c>
      <c r="D68" s="34"/>
      <c r="E68" s="34"/>
      <c r="F68" s="34"/>
      <c r="G68" s="34"/>
      <c r="H68" s="34"/>
      <c r="I68" s="34"/>
      <c r="J68" s="34"/>
      <c r="K68" s="41"/>
      <c r="L68" s="34"/>
      <c r="M68" s="34"/>
      <c r="N68" s="34"/>
      <c r="O68" s="34"/>
      <c r="P68" s="34"/>
      <c r="Q68" s="34"/>
      <c r="R68" s="42"/>
      <c r="S68" s="7"/>
    </row>
    <row r="69" spans="1:33" x14ac:dyDescent="0.35">
      <c r="B69" s="6"/>
      <c r="C69" s="43" t="s">
        <v>46</v>
      </c>
      <c r="D69" s="37"/>
      <c r="E69" s="37"/>
      <c r="F69" s="37"/>
      <c r="G69" s="37"/>
      <c r="H69" s="37"/>
      <c r="I69" s="37"/>
      <c r="J69" s="37"/>
      <c r="K69" s="44"/>
      <c r="L69" s="37"/>
      <c r="M69" s="37"/>
      <c r="N69" s="37"/>
      <c r="O69" s="37"/>
      <c r="P69" s="37"/>
      <c r="Q69" s="37"/>
      <c r="R69" s="45"/>
      <c r="S69" s="7"/>
    </row>
    <row r="70" spans="1:33" ht="15" thickBot="1" x14ac:dyDescent="0.4">
      <c r="B70" s="8"/>
      <c r="C70" s="32"/>
      <c r="D70" s="38"/>
      <c r="E70" s="38"/>
      <c r="F70" s="38"/>
      <c r="G70" s="38"/>
      <c r="H70" s="38"/>
      <c r="I70" s="38"/>
      <c r="J70" s="38"/>
      <c r="K70" s="46"/>
      <c r="L70" s="38"/>
      <c r="M70" s="38"/>
      <c r="N70" s="38"/>
      <c r="O70" s="38"/>
      <c r="P70" s="38"/>
      <c r="Q70" s="38"/>
      <c r="R70" s="38"/>
      <c r="S70" s="9"/>
    </row>
    <row r="71" spans="1:33" s="1" customFormat="1" ht="15" thickBot="1" x14ac:dyDescent="0.4">
      <c r="B71" s="2"/>
      <c r="AC71" s="13"/>
      <c r="AD71" s="13"/>
      <c r="AE71" s="13"/>
      <c r="AF71" s="13"/>
      <c r="AG71" s="13"/>
    </row>
    <row r="72" spans="1:33" s="1" customFormat="1" x14ac:dyDescent="0.35">
      <c r="B72" s="3"/>
      <c r="C72" s="4"/>
      <c r="D72" s="4"/>
      <c r="E72" s="4"/>
      <c r="F72" s="4"/>
      <c r="G72" s="4"/>
      <c r="H72" s="4"/>
      <c r="I72" s="4"/>
      <c r="J72" s="4"/>
      <c r="K72" s="4"/>
      <c r="L72" s="4"/>
      <c r="M72" s="4"/>
      <c r="N72" s="4"/>
      <c r="O72" s="4"/>
      <c r="P72" s="4"/>
      <c r="Q72" s="4"/>
      <c r="R72" s="4"/>
      <c r="S72" s="129"/>
      <c r="AC72" s="13"/>
      <c r="AD72" s="13"/>
      <c r="AE72" s="13"/>
      <c r="AF72" s="13"/>
      <c r="AG72" s="13"/>
    </row>
    <row r="73" spans="1:33" s="13" customFormat="1" ht="19" thickBot="1" x14ac:dyDescent="0.5">
      <c r="A73" s="1"/>
      <c r="B73" s="6">
        <v>4</v>
      </c>
      <c r="C73" s="57" t="s">
        <v>47</v>
      </c>
      <c r="M73" s="57" t="s">
        <v>48</v>
      </c>
      <c r="S73" s="7"/>
      <c r="T73" s="1"/>
      <c r="U73" s="1"/>
      <c r="V73" s="1"/>
      <c r="W73" s="1"/>
      <c r="X73" s="1"/>
      <c r="Y73" s="1"/>
      <c r="Z73" s="1"/>
      <c r="AA73" s="1"/>
      <c r="AB73" s="1"/>
    </row>
    <row r="74" spans="1:33" x14ac:dyDescent="0.35">
      <c r="B74" s="6"/>
      <c r="C74" s="64" t="s">
        <v>49</v>
      </c>
      <c r="D74" s="4"/>
      <c r="E74" s="149" t="s">
        <v>50</v>
      </c>
      <c r="F74" s="4"/>
      <c r="G74" s="145" t="s">
        <v>51</v>
      </c>
      <c r="H74" s="4"/>
      <c r="I74" s="145" t="s">
        <v>52</v>
      </c>
      <c r="J74" s="4"/>
      <c r="K74" s="147" t="s">
        <v>53</v>
      </c>
      <c r="L74" s="13"/>
      <c r="M74" s="3" t="s">
        <v>54</v>
      </c>
      <c r="N74" s="130" t="s">
        <v>55</v>
      </c>
      <c r="O74" s="150" t="s">
        <v>56</v>
      </c>
      <c r="P74" s="151"/>
      <c r="Q74" s="151"/>
      <c r="R74" s="152"/>
      <c r="S74" s="7"/>
    </row>
    <row r="75" spans="1:33" ht="15" thickBot="1" x14ac:dyDescent="0.4">
      <c r="B75" s="6"/>
      <c r="C75" s="65"/>
      <c r="D75" s="32"/>
      <c r="E75" s="146"/>
      <c r="F75" s="32"/>
      <c r="G75" s="146"/>
      <c r="H75" s="32"/>
      <c r="I75" s="146"/>
      <c r="J75" s="32"/>
      <c r="K75" s="148"/>
      <c r="L75" s="13"/>
      <c r="M75" s="65" t="s">
        <v>57</v>
      </c>
      <c r="N75" s="32" t="s">
        <v>58</v>
      </c>
      <c r="O75" s="32" t="s">
        <v>59</v>
      </c>
      <c r="P75" s="32" t="s">
        <v>60</v>
      </c>
      <c r="Q75" s="32" t="s">
        <v>61</v>
      </c>
      <c r="R75" s="9" t="s">
        <v>62</v>
      </c>
      <c r="S75" s="7"/>
    </row>
    <row r="76" spans="1:33" x14ac:dyDescent="0.35">
      <c r="B76" s="6"/>
      <c r="C76" s="13" t="s">
        <v>63</v>
      </c>
      <c r="D76" s="13"/>
      <c r="E76" s="75">
        <f t="shared" ref="E76:E86" si="2">I17</f>
        <v>0</v>
      </c>
      <c r="F76" s="75"/>
      <c r="G76" s="75">
        <f>E76</f>
        <v>0</v>
      </c>
      <c r="H76" s="13"/>
      <c r="I76" s="67">
        <v>0.65</v>
      </c>
      <c r="J76" s="13"/>
      <c r="K76" s="75">
        <f>MIN(SUM(G76*I76),((G87-G76)*0.65)*0.05)</f>
        <v>0</v>
      </c>
      <c r="L76" s="13"/>
      <c r="M76" s="14" t="s">
        <v>64</v>
      </c>
      <c r="N76" s="14" t="s">
        <v>64</v>
      </c>
      <c r="O76" s="14" t="s">
        <v>64</v>
      </c>
      <c r="P76" s="14" t="s">
        <v>64</v>
      </c>
      <c r="Q76" s="14" t="s">
        <v>64</v>
      </c>
      <c r="R76" s="14" t="s">
        <v>64</v>
      </c>
      <c r="S76" s="7"/>
    </row>
    <row r="77" spans="1:33" x14ac:dyDescent="0.35">
      <c r="B77" s="6"/>
      <c r="C77" s="13">
        <f t="shared" ref="C77:C86" si="3">C18</f>
        <v>0</v>
      </c>
      <c r="D77" s="13"/>
      <c r="E77" s="75">
        <f t="shared" si="2"/>
        <v>0</v>
      </c>
      <c r="F77" s="75"/>
      <c r="G77" s="75">
        <f t="shared" ref="G77:G86" si="4">E77</f>
        <v>0</v>
      </c>
      <c r="H77" s="13"/>
      <c r="I77" s="83">
        <v>0.65</v>
      </c>
      <c r="J77" s="13"/>
      <c r="K77" s="75">
        <f t="shared" ref="K77:K86" si="5">SUM(G77*I77)</f>
        <v>0</v>
      </c>
      <c r="L77" s="13"/>
      <c r="M77" s="14" t="s">
        <v>64</v>
      </c>
      <c r="N77" s="14" t="s">
        <v>64</v>
      </c>
      <c r="O77" s="14" t="s">
        <v>64</v>
      </c>
      <c r="P77" s="14" t="s">
        <v>64</v>
      </c>
      <c r="Q77" s="14" t="s">
        <v>64</v>
      </c>
      <c r="R77" s="14" t="s">
        <v>64</v>
      </c>
      <c r="S77" s="7"/>
    </row>
    <row r="78" spans="1:33" x14ac:dyDescent="0.35">
      <c r="B78" s="6"/>
      <c r="C78" s="13">
        <f t="shared" si="3"/>
        <v>0</v>
      </c>
      <c r="D78" s="13"/>
      <c r="E78" s="75">
        <f t="shared" si="2"/>
        <v>0</v>
      </c>
      <c r="F78" s="75"/>
      <c r="G78" s="75">
        <f t="shared" si="4"/>
        <v>0</v>
      </c>
      <c r="H78" s="13"/>
      <c r="I78" s="83">
        <v>0.65</v>
      </c>
      <c r="J78" s="13"/>
      <c r="K78" s="75">
        <f t="shared" si="5"/>
        <v>0</v>
      </c>
      <c r="L78" s="13"/>
      <c r="M78" s="14" t="s">
        <v>64</v>
      </c>
      <c r="N78" s="14" t="s">
        <v>64</v>
      </c>
      <c r="O78" s="14" t="s">
        <v>64</v>
      </c>
      <c r="P78" s="14" t="s">
        <v>64</v>
      </c>
      <c r="Q78" s="14" t="s">
        <v>64</v>
      </c>
      <c r="R78" s="14" t="s">
        <v>64</v>
      </c>
      <c r="S78" s="7"/>
    </row>
    <row r="79" spans="1:33" x14ac:dyDescent="0.35">
      <c r="B79" s="6"/>
      <c r="C79" s="13">
        <f t="shared" si="3"/>
        <v>0</v>
      </c>
      <c r="D79" s="13"/>
      <c r="E79" s="75">
        <f t="shared" si="2"/>
        <v>0</v>
      </c>
      <c r="F79" s="75"/>
      <c r="G79" s="75">
        <f t="shared" si="4"/>
        <v>0</v>
      </c>
      <c r="H79" s="13"/>
      <c r="I79" s="83">
        <v>0.65</v>
      </c>
      <c r="J79" s="13"/>
      <c r="K79" s="75">
        <f t="shared" si="5"/>
        <v>0</v>
      </c>
      <c r="L79" s="13"/>
      <c r="M79" s="14" t="s">
        <v>64</v>
      </c>
      <c r="N79" s="14" t="s">
        <v>64</v>
      </c>
      <c r="O79" s="14" t="s">
        <v>64</v>
      </c>
      <c r="P79" s="14" t="s">
        <v>64</v>
      </c>
      <c r="Q79" s="14" t="s">
        <v>64</v>
      </c>
      <c r="R79" s="14" t="s">
        <v>64</v>
      </c>
      <c r="S79" s="7"/>
    </row>
    <row r="80" spans="1:33" x14ac:dyDescent="0.35">
      <c r="B80" s="6"/>
      <c r="C80" s="13">
        <f t="shared" si="3"/>
        <v>0</v>
      </c>
      <c r="D80" s="13"/>
      <c r="E80" s="75">
        <f t="shared" si="2"/>
        <v>0</v>
      </c>
      <c r="F80" s="75"/>
      <c r="G80" s="75">
        <f t="shared" si="4"/>
        <v>0</v>
      </c>
      <c r="H80" s="13"/>
      <c r="I80" s="83">
        <v>0.65</v>
      </c>
      <c r="J80" s="13"/>
      <c r="K80" s="75">
        <f t="shared" si="5"/>
        <v>0</v>
      </c>
      <c r="L80" s="13"/>
      <c r="M80" s="14" t="s">
        <v>64</v>
      </c>
      <c r="N80" s="14" t="s">
        <v>64</v>
      </c>
      <c r="O80" s="14" t="s">
        <v>64</v>
      </c>
      <c r="P80" s="14" t="s">
        <v>64</v>
      </c>
      <c r="Q80" s="14" t="s">
        <v>64</v>
      </c>
      <c r="R80" s="14" t="s">
        <v>64</v>
      </c>
      <c r="S80" s="7"/>
    </row>
    <row r="81" spans="2:19" x14ac:dyDescent="0.35">
      <c r="B81" s="6"/>
      <c r="C81" s="13">
        <f t="shared" si="3"/>
        <v>0</v>
      </c>
      <c r="D81" s="13"/>
      <c r="E81" s="75">
        <f t="shared" si="2"/>
        <v>0</v>
      </c>
      <c r="F81" s="75"/>
      <c r="G81" s="75">
        <f t="shared" si="4"/>
        <v>0</v>
      </c>
      <c r="H81" s="13"/>
      <c r="I81" s="83">
        <v>0.65</v>
      </c>
      <c r="J81" s="13"/>
      <c r="K81" s="75">
        <f t="shared" si="5"/>
        <v>0</v>
      </c>
      <c r="L81" s="13"/>
      <c r="M81" s="14" t="s">
        <v>64</v>
      </c>
      <c r="N81" s="14" t="s">
        <v>64</v>
      </c>
      <c r="O81" s="14" t="s">
        <v>64</v>
      </c>
      <c r="P81" s="14" t="s">
        <v>64</v>
      </c>
      <c r="Q81" s="14" t="s">
        <v>64</v>
      </c>
      <c r="R81" s="14" t="s">
        <v>64</v>
      </c>
      <c r="S81" s="7"/>
    </row>
    <row r="82" spans="2:19" x14ac:dyDescent="0.35">
      <c r="B82" s="6"/>
      <c r="C82" s="13">
        <f t="shared" si="3"/>
        <v>0</v>
      </c>
      <c r="D82" s="13"/>
      <c r="E82" s="75">
        <f t="shared" si="2"/>
        <v>0</v>
      </c>
      <c r="F82" s="75"/>
      <c r="G82" s="75">
        <f t="shared" si="4"/>
        <v>0</v>
      </c>
      <c r="H82" s="13"/>
      <c r="I82" s="83">
        <v>0.65</v>
      </c>
      <c r="J82" s="13"/>
      <c r="K82" s="75">
        <f t="shared" si="5"/>
        <v>0</v>
      </c>
      <c r="L82" s="13"/>
      <c r="M82" s="14" t="s">
        <v>64</v>
      </c>
      <c r="N82" s="14" t="s">
        <v>64</v>
      </c>
      <c r="O82" s="14" t="s">
        <v>64</v>
      </c>
      <c r="P82" s="14" t="s">
        <v>64</v>
      </c>
      <c r="Q82" s="14" t="s">
        <v>64</v>
      </c>
      <c r="R82" s="14" t="s">
        <v>64</v>
      </c>
      <c r="S82" s="7"/>
    </row>
    <row r="83" spans="2:19" x14ac:dyDescent="0.35">
      <c r="B83" s="6"/>
      <c r="C83" s="13">
        <f t="shared" si="3"/>
        <v>0</v>
      </c>
      <c r="D83" s="13"/>
      <c r="E83" s="75">
        <f t="shared" si="2"/>
        <v>0</v>
      </c>
      <c r="F83" s="75"/>
      <c r="G83" s="75">
        <f t="shared" si="4"/>
        <v>0</v>
      </c>
      <c r="H83" s="13"/>
      <c r="I83" s="83">
        <v>0.65</v>
      </c>
      <c r="J83" s="13"/>
      <c r="K83" s="75">
        <f t="shared" si="5"/>
        <v>0</v>
      </c>
      <c r="L83" s="13"/>
      <c r="M83" s="14" t="s">
        <v>64</v>
      </c>
      <c r="N83" s="14" t="s">
        <v>64</v>
      </c>
      <c r="O83" s="14" t="s">
        <v>64</v>
      </c>
      <c r="P83" s="14" t="s">
        <v>64</v>
      </c>
      <c r="Q83" s="14" t="s">
        <v>64</v>
      </c>
      <c r="R83" s="14" t="s">
        <v>64</v>
      </c>
      <c r="S83" s="7"/>
    </row>
    <row r="84" spans="2:19" x14ac:dyDescent="0.35">
      <c r="B84" s="6"/>
      <c r="C84" s="13">
        <f t="shared" si="3"/>
        <v>0</v>
      </c>
      <c r="D84" s="13"/>
      <c r="E84" s="75">
        <f t="shared" si="2"/>
        <v>0</v>
      </c>
      <c r="F84" s="75"/>
      <c r="G84" s="75">
        <f t="shared" si="4"/>
        <v>0</v>
      </c>
      <c r="H84" s="13"/>
      <c r="I84" s="83">
        <v>0.65</v>
      </c>
      <c r="J84" s="13"/>
      <c r="K84" s="75">
        <f t="shared" si="5"/>
        <v>0</v>
      </c>
      <c r="L84" s="13"/>
      <c r="M84" s="14" t="s">
        <v>64</v>
      </c>
      <c r="N84" s="14" t="s">
        <v>64</v>
      </c>
      <c r="O84" s="14" t="s">
        <v>64</v>
      </c>
      <c r="P84" s="14" t="s">
        <v>64</v>
      </c>
      <c r="Q84" s="14" t="s">
        <v>64</v>
      </c>
      <c r="R84" s="14" t="s">
        <v>64</v>
      </c>
      <c r="S84" s="7"/>
    </row>
    <row r="85" spans="2:19" x14ac:dyDescent="0.35">
      <c r="B85" s="6"/>
      <c r="C85" s="13">
        <f t="shared" si="3"/>
        <v>0</v>
      </c>
      <c r="D85" s="13"/>
      <c r="E85" s="75">
        <f t="shared" si="2"/>
        <v>0</v>
      </c>
      <c r="F85" s="75"/>
      <c r="G85" s="75">
        <f t="shared" si="4"/>
        <v>0</v>
      </c>
      <c r="H85" s="13"/>
      <c r="I85" s="83">
        <v>0.65</v>
      </c>
      <c r="J85" s="13"/>
      <c r="K85" s="75">
        <f t="shared" si="5"/>
        <v>0</v>
      </c>
      <c r="L85" s="13"/>
      <c r="M85" s="14" t="s">
        <v>64</v>
      </c>
      <c r="N85" s="14" t="s">
        <v>64</v>
      </c>
      <c r="O85" s="14" t="s">
        <v>64</v>
      </c>
      <c r="P85" s="14" t="s">
        <v>64</v>
      </c>
      <c r="Q85" s="14" t="s">
        <v>64</v>
      </c>
      <c r="R85" s="14" t="s">
        <v>64</v>
      </c>
      <c r="S85" s="7"/>
    </row>
    <row r="86" spans="2:19" x14ac:dyDescent="0.35">
      <c r="B86" s="6"/>
      <c r="C86" s="13">
        <f t="shared" si="3"/>
        <v>0</v>
      </c>
      <c r="D86" s="13"/>
      <c r="E86" s="75">
        <f t="shared" si="2"/>
        <v>0</v>
      </c>
      <c r="F86" s="75"/>
      <c r="G86" s="75">
        <f t="shared" si="4"/>
        <v>0</v>
      </c>
      <c r="H86" s="13"/>
      <c r="I86" s="83">
        <v>0.65</v>
      </c>
      <c r="J86" s="13"/>
      <c r="K86" s="75">
        <f t="shared" si="5"/>
        <v>0</v>
      </c>
      <c r="L86" s="13"/>
      <c r="M86" s="14" t="s">
        <v>64</v>
      </c>
      <c r="N86" s="14" t="s">
        <v>64</v>
      </c>
      <c r="O86" s="14" t="s">
        <v>64</v>
      </c>
      <c r="P86" s="14" t="s">
        <v>64</v>
      </c>
      <c r="Q86" s="14" t="s">
        <v>64</v>
      </c>
      <c r="R86" s="14" t="s">
        <v>64</v>
      </c>
      <c r="S86" s="7"/>
    </row>
    <row r="87" spans="2:19" ht="15" thickBot="1" x14ac:dyDescent="0.4">
      <c r="B87" s="6"/>
      <c r="C87" s="17"/>
      <c r="D87" s="17"/>
      <c r="E87" s="79">
        <f>SUM(E76:E86)</f>
        <v>0</v>
      </c>
      <c r="F87" s="79"/>
      <c r="G87" s="79">
        <f>SUM(G76:G86)</f>
        <v>0</v>
      </c>
      <c r="H87" s="17"/>
      <c r="I87" s="48"/>
      <c r="J87" s="17"/>
      <c r="K87" s="79">
        <f>SUM(K76:K86)</f>
        <v>0</v>
      </c>
      <c r="L87" s="17"/>
      <c r="M87" s="48"/>
      <c r="N87" s="17"/>
      <c r="O87" s="17"/>
      <c r="P87" s="17"/>
      <c r="Q87" s="17"/>
      <c r="R87" s="17"/>
      <c r="S87" s="7"/>
    </row>
    <row r="88" spans="2:19" ht="15" thickTop="1" x14ac:dyDescent="0.35">
      <c r="B88" s="6"/>
      <c r="C88" s="13"/>
      <c r="D88" s="13"/>
      <c r="E88" s="66"/>
      <c r="F88" s="66"/>
      <c r="G88" s="66"/>
      <c r="H88" s="13"/>
      <c r="J88" s="13"/>
      <c r="K88" s="66"/>
      <c r="L88" s="13"/>
      <c r="N88" s="13"/>
      <c r="O88" s="13"/>
      <c r="P88" s="13"/>
      <c r="Q88" s="13"/>
      <c r="R88" s="13"/>
      <c r="S88" s="7"/>
    </row>
    <row r="89" spans="2:19" x14ac:dyDescent="0.35">
      <c r="B89" s="6"/>
      <c r="C89" s="19" t="s">
        <v>65</v>
      </c>
      <c r="D89" s="20"/>
      <c r="E89" s="49"/>
      <c r="F89" s="49"/>
      <c r="G89" s="49"/>
      <c r="H89" s="20"/>
      <c r="I89" s="20"/>
      <c r="J89" s="20"/>
      <c r="K89" s="49"/>
      <c r="L89" s="20"/>
      <c r="M89" s="20"/>
      <c r="N89" s="20"/>
      <c r="O89" s="20"/>
      <c r="P89" s="20"/>
      <c r="Q89" s="20"/>
      <c r="R89" s="21"/>
      <c r="S89" s="7"/>
    </row>
    <row r="90" spans="2:19" x14ac:dyDescent="0.35">
      <c r="B90" s="6"/>
      <c r="C90" s="50" t="s">
        <v>66</v>
      </c>
      <c r="D90" s="23"/>
      <c r="E90" s="51"/>
      <c r="F90" s="51"/>
      <c r="G90" s="51"/>
      <c r="H90" s="23"/>
      <c r="I90" s="23"/>
      <c r="J90" s="23"/>
      <c r="K90" s="51"/>
      <c r="L90" s="23"/>
      <c r="M90" s="23"/>
      <c r="N90" s="23"/>
      <c r="O90" s="23"/>
      <c r="P90" s="23"/>
      <c r="Q90" s="23"/>
      <c r="R90" s="24"/>
      <c r="S90" s="7"/>
    </row>
    <row r="91" spans="2:19" x14ac:dyDescent="0.35">
      <c r="B91" s="6"/>
      <c r="C91" s="25" t="s">
        <v>67</v>
      </c>
      <c r="D91" s="23"/>
      <c r="E91" s="51"/>
      <c r="F91" s="51"/>
      <c r="G91" s="51"/>
      <c r="H91" s="23"/>
      <c r="I91" s="23"/>
      <c r="J91" s="23"/>
      <c r="K91" s="51"/>
      <c r="L91" s="23"/>
      <c r="M91" s="23"/>
      <c r="N91" s="23"/>
      <c r="O91" s="23"/>
      <c r="P91" s="23"/>
      <c r="Q91" s="23"/>
      <c r="R91" s="24"/>
      <c r="S91" s="7"/>
    </row>
    <row r="92" spans="2:19" x14ac:dyDescent="0.35">
      <c r="B92" s="6"/>
      <c r="C92" s="25" t="s">
        <v>68</v>
      </c>
      <c r="D92" s="23"/>
      <c r="E92" s="51"/>
      <c r="F92" s="51"/>
      <c r="G92" s="51"/>
      <c r="H92" s="23"/>
      <c r="I92" s="23"/>
      <c r="J92" s="23"/>
      <c r="K92" s="51"/>
      <c r="L92" s="23"/>
      <c r="M92" s="23"/>
      <c r="N92" s="23"/>
      <c r="O92" s="23"/>
      <c r="P92" s="23"/>
      <c r="Q92" s="23"/>
      <c r="R92" s="24"/>
      <c r="S92" s="7"/>
    </row>
    <row r="93" spans="2:19" x14ac:dyDescent="0.35">
      <c r="B93" s="6"/>
      <c r="C93" s="25" t="s">
        <v>69</v>
      </c>
      <c r="D93" s="23"/>
      <c r="E93" s="51"/>
      <c r="F93" s="51"/>
      <c r="G93" s="51"/>
      <c r="H93" s="23"/>
      <c r="I93" s="23"/>
      <c r="J93" s="23"/>
      <c r="K93" s="51"/>
      <c r="L93" s="23"/>
      <c r="M93" s="23"/>
      <c r="N93" s="23"/>
      <c r="O93" s="23"/>
      <c r="P93" s="23"/>
      <c r="Q93" s="23"/>
      <c r="R93" s="24"/>
      <c r="S93" s="7"/>
    </row>
    <row r="94" spans="2:19" x14ac:dyDescent="0.35">
      <c r="B94" s="6"/>
      <c r="C94" s="25" t="s">
        <v>70</v>
      </c>
      <c r="D94" s="23"/>
      <c r="E94" s="51"/>
      <c r="F94" s="51"/>
      <c r="G94" s="51"/>
      <c r="H94" s="23"/>
      <c r="I94" s="23"/>
      <c r="J94" s="23"/>
      <c r="K94" s="51"/>
      <c r="L94" s="23"/>
      <c r="M94" s="23"/>
      <c r="N94" s="23"/>
      <c r="O94" s="23"/>
      <c r="P94" s="23"/>
      <c r="Q94" s="23"/>
      <c r="R94" s="24"/>
      <c r="S94" s="7"/>
    </row>
    <row r="95" spans="2:19" x14ac:dyDescent="0.35">
      <c r="B95" s="6"/>
      <c r="C95" s="25" t="s">
        <v>71</v>
      </c>
      <c r="D95" s="23"/>
      <c r="E95" s="51"/>
      <c r="F95" s="51"/>
      <c r="G95" s="51"/>
      <c r="H95" s="23"/>
      <c r="I95" s="23"/>
      <c r="J95" s="23"/>
      <c r="K95" s="51"/>
      <c r="L95" s="23"/>
      <c r="M95" s="23"/>
      <c r="N95" s="23"/>
      <c r="O95" s="23"/>
      <c r="P95" s="23"/>
      <c r="Q95" s="23"/>
      <c r="R95" s="24"/>
      <c r="S95" s="7"/>
    </row>
    <row r="96" spans="2:19" x14ac:dyDescent="0.35">
      <c r="B96" s="6"/>
      <c r="C96" s="50" t="s">
        <v>48</v>
      </c>
      <c r="D96" s="23"/>
      <c r="E96" s="51"/>
      <c r="F96" s="51"/>
      <c r="G96" s="51"/>
      <c r="H96" s="23"/>
      <c r="I96" s="23"/>
      <c r="J96" s="23"/>
      <c r="K96" s="51"/>
      <c r="L96" s="23"/>
      <c r="M96" s="23"/>
      <c r="N96" s="23"/>
      <c r="O96" s="23"/>
      <c r="P96" s="23"/>
      <c r="Q96" s="23"/>
      <c r="R96" s="24"/>
      <c r="S96" s="7"/>
    </row>
    <row r="97" spans="2:33" x14ac:dyDescent="0.35">
      <c r="B97" s="6"/>
      <c r="C97" s="25" t="s">
        <v>72</v>
      </c>
      <c r="D97" s="23"/>
      <c r="E97" s="51"/>
      <c r="F97" s="51"/>
      <c r="G97" s="51"/>
      <c r="H97" s="23"/>
      <c r="I97" s="23"/>
      <c r="J97" s="23"/>
      <c r="K97" s="51"/>
      <c r="L97" s="23"/>
      <c r="M97" s="23"/>
      <c r="N97" s="23"/>
      <c r="O97" s="23"/>
      <c r="P97" s="23"/>
      <c r="Q97" s="23"/>
      <c r="R97" s="24"/>
      <c r="S97" s="7"/>
    </row>
    <row r="98" spans="2:33" x14ac:dyDescent="0.35">
      <c r="B98" s="6"/>
      <c r="C98" s="25" t="s">
        <v>73</v>
      </c>
      <c r="D98" s="23"/>
      <c r="E98" s="51"/>
      <c r="F98" s="51"/>
      <c r="G98" s="51"/>
      <c r="H98" s="23"/>
      <c r="I98" s="23"/>
      <c r="J98" s="23"/>
      <c r="K98" s="51"/>
      <c r="L98" s="23"/>
      <c r="M98" s="23"/>
      <c r="N98" s="23"/>
      <c r="O98" s="23"/>
      <c r="P98" s="23"/>
      <c r="Q98" s="23"/>
      <c r="R98" s="24"/>
      <c r="S98" s="7"/>
    </row>
    <row r="99" spans="2:33" x14ac:dyDescent="0.35">
      <c r="B99" s="6"/>
      <c r="C99" s="25" t="s">
        <v>74</v>
      </c>
      <c r="D99" s="23"/>
      <c r="E99" s="51"/>
      <c r="F99" s="51"/>
      <c r="G99" s="51"/>
      <c r="H99" s="23"/>
      <c r="I99" s="23"/>
      <c r="J99" s="23"/>
      <c r="K99" s="51"/>
      <c r="L99" s="23"/>
      <c r="M99" s="23"/>
      <c r="N99" s="23"/>
      <c r="O99" s="23"/>
      <c r="P99" s="23"/>
      <c r="Q99" s="23"/>
      <c r="R99" s="24"/>
      <c r="S99" s="7"/>
    </row>
    <row r="100" spans="2:33" x14ac:dyDescent="0.35">
      <c r="B100" s="6"/>
      <c r="C100" s="52" t="s">
        <v>75</v>
      </c>
      <c r="D100" s="23"/>
      <c r="E100" s="51"/>
      <c r="F100" s="51"/>
      <c r="G100" s="51"/>
      <c r="H100" s="23"/>
      <c r="I100" s="23"/>
      <c r="J100" s="23"/>
      <c r="K100" s="51"/>
      <c r="L100" s="23"/>
      <c r="M100" s="23"/>
      <c r="N100" s="23"/>
      <c r="O100" s="23"/>
      <c r="P100" s="23"/>
      <c r="Q100" s="23"/>
      <c r="R100" s="24"/>
      <c r="S100" s="7"/>
    </row>
    <row r="101" spans="2:33" x14ac:dyDescent="0.35">
      <c r="B101" s="6"/>
      <c r="C101" s="25" t="s">
        <v>76</v>
      </c>
      <c r="D101" s="23"/>
      <c r="E101" s="51"/>
      <c r="F101" s="51"/>
      <c r="G101" s="51"/>
      <c r="H101" s="23"/>
      <c r="I101" s="23"/>
      <c r="J101" s="23"/>
      <c r="K101" s="51"/>
      <c r="L101" s="23"/>
      <c r="M101" s="23"/>
      <c r="N101" s="23"/>
      <c r="O101" s="23"/>
      <c r="P101" s="23"/>
      <c r="Q101" s="23"/>
      <c r="R101" s="24"/>
      <c r="S101" s="7"/>
    </row>
    <row r="102" spans="2:33" x14ac:dyDescent="0.35">
      <c r="B102" s="6"/>
      <c r="C102" s="25" t="s">
        <v>77</v>
      </c>
      <c r="D102" s="23"/>
      <c r="E102" s="51"/>
      <c r="F102" s="51"/>
      <c r="G102" s="51"/>
      <c r="H102" s="23"/>
      <c r="I102" s="23"/>
      <c r="J102" s="23"/>
      <c r="K102" s="51"/>
      <c r="L102" s="23"/>
      <c r="M102" s="23"/>
      <c r="N102" s="23"/>
      <c r="O102" s="23"/>
      <c r="P102" s="23"/>
      <c r="Q102" s="23"/>
      <c r="R102" s="24"/>
      <c r="S102" s="7"/>
    </row>
    <row r="103" spans="2:33" x14ac:dyDescent="0.35">
      <c r="B103" s="6"/>
      <c r="C103" s="25" t="s">
        <v>78</v>
      </c>
      <c r="D103" s="23"/>
      <c r="E103" s="51"/>
      <c r="F103" s="51"/>
      <c r="G103" s="51"/>
      <c r="H103" s="23"/>
      <c r="I103" s="23"/>
      <c r="J103" s="23"/>
      <c r="K103" s="51"/>
      <c r="L103" s="23"/>
      <c r="M103" s="23"/>
      <c r="N103" s="23"/>
      <c r="O103" s="23"/>
      <c r="P103" s="23"/>
      <c r="Q103" s="23"/>
      <c r="R103" s="24"/>
      <c r="S103" s="7"/>
    </row>
    <row r="104" spans="2:33" x14ac:dyDescent="0.35">
      <c r="B104" s="6"/>
      <c r="C104" s="52" t="s">
        <v>79</v>
      </c>
      <c r="D104" s="23"/>
      <c r="E104" s="51"/>
      <c r="F104" s="51"/>
      <c r="G104" s="51"/>
      <c r="H104" s="23"/>
      <c r="I104" s="23"/>
      <c r="J104" s="23"/>
      <c r="K104" s="51"/>
      <c r="L104" s="23"/>
      <c r="M104" s="23"/>
      <c r="N104" s="23"/>
      <c r="O104" s="23"/>
      <c r="P104" s="23"/>
      <c r="Q104" s="23"/>
      <c r="R104" s="24"/>
      <c r="S104" s="7"/>
    </row>
    <row r="105" spans="2:33" x14ac:dyDescent="0.35">
      <c r="B105" s="6"/>
      <c r="C105" s="25" t="s">
        <v>80</v>
      </c>
      <c r="D105" s="23"/>
      <c r="E105" s="51"/>
      <c r="F105" s="51"/>
      <c r="G105" s="51"/>
      <c r="H105" s="23"/>
      <c r="I105" s="23"/>
      <c r="J105" s="23"/>
      <c r="K105" s="51"/>
      <c r="L105" s="23"/>
      <c r="M105" s="23"/>
      <c r="N105" s="23"/>
      <c r="O105" s="23"/>
      <c r="P105" s="23"/>
      <c r="Q105" s="23"/>
      <c r="R105" s="24"/>
      <c r="S105" s="7"/>
    </row>
    <row r="106" spans="2:33" x14ac:dyDescent="0.35">
      <c r="B106" s="6"/>
      <c r="C106" s="36" t="s">
        <v>81</v>
      </c>
      <c r="D106" s="28"/>
      <c r="E106" s="53"/>
      <c r="F106" s="53"/>
      <c r="G106" s="53"/>
      <c r="H106" s="28"/>
      <c r="I106" s="28"/>
      <c r="J106" s="28"/>
      <c r="K106" s="53"/>
      <c r="L106" s="28"/>
      <c r="M106" s="28"/>
      <c r="N106" s="28"/>
      <c r="O106" s="28"/>
      <c r="P106" s="28"/>
      <c r="Q106" s="28"/>
      <c r="R106" s="29"/>
      <c r="S106" s="7"/>
    </row>
    <row r="107" spans="2:33" ht="15" thickBot="1" x14ac:dyDescent="0.4">
      <c r="B107" s="8"/>
      <c r="C107" s="54"/>
      <c r="D107" s="32"/>
      <c r="E107" s="68"/>
      <c r="F107" s="68"/>
      <c r="G107" s="68"/>
      <c r="H107" s="32"/>
      <c r="I107" s="32"/>
      <c r="J107" s="32"/>
      <c r="K107" s="68"/>
      <c r="L107" s="32"/>
      <c r="M107" s="32"/>
      <c r="N107" s="32"/>
      <c r="O107" s="32"/>
      <c r="P107" s="32"/>
      <c r="Q107" s="32"/>
      <c r="R107" s="47"/>
      <c r="S107" s="9"/>
    </row>
    <row r="108" spans="2:33" s="1" customFormat="1" ht="15" thickBot="1" x14ac:dyDescent="0.4">
      <c r="B108" s="2"/>
      <c r="AC108" s="13"/>
      <c r="AD108" s="13"/>
      <c r="AE108" s="13"/>
      <c r="AF108" s="13"/>
      <c r="AG108" s="13"/>
    </row>
    <row r="109" spans="2:33" s="1" customFormat="1" x14ac:dyDescent="0.35">
      <c r="B109" s="3"/>
      <c r="C109" s="4"/>
      <c r="D109" s="4"/>
      <c r="E109" s="4"/>
      <c r="F109" s="4"/>
      <c r="G109" s="4"/>
      <c r="H109" s="4"/>
      <c r="I109" s="4"/>
      <c r="J109" s="4"/>
      <c r="K109" s="4"/>
      <c r="L109" s="4"/>
      <c r="M109" s="4"/>
      <c r="N109" s="4"/>
      <c r="O109" s="4"/>
      <c r="P109" s="4"/>
      <c r="Q109" s="4"/>
      <c r="R109" s="4"/>
      <c r="S109" s="129"/>
      <c r="AC109" s="13"/>
      <c r="AD109" s="13"/>
      <c r="AE109" s="13"/>
      <c r="AF109" s="13"/>
      <c r="AG109" s="13"/>
    </row>
    <row r="110" spans="2:33" ht="18.5" x14ac:dyDescent="0.45">
      <c r="B110" s="6">
        <v>5</v>
      </c>
      <c r="C110" s="57" t="s">
        <v>82</v>
      </c>
      <c r="D110" s="13"/>
      <c r="E110" s="13"/>
      <c r="F110" s="13"/>
      <c r="G110" s="13"/>
      <c r="H110" s="13"/>
      <c r="I110" s="13"/>
      <c r="J110" s="13"/>
      <c r="K110" s="13"/>
      <c r="L110" s="13"/>
      <c r="M110" s="13"/>
      <c r="N110" s="13"/>
      <c r="O110" s="13"/>
      <c r="P110" s="13"/>
      <c r="Q110" s="13"/>
      <c r="R110" s="13"/>
      <c r="S110" s="7"/>
    </row>
    <row r="111" spans="2:33" ht="15" thickBot="1" x14ac:dyDescent="0.4">
      <c r="B111" s="6"/>
      <c r="C111" s="32"/>
      <c r="D111" s="32"/>
      <c r="E111" s="32" t="s">
        <v>83</v>
      </c>
      <c r="F111" s="32"/>
      <c r="G111" s="32" t="s">
        <v>84</v>
      </c>
      <c r="H111" s="32"/>
      <c r="I111" s="32" t="s">
        <v>85</v>
      </c>
      <c r="J111" s="32"/>
      <c r="K111" s="32" t="s">
        <v>86</v>
      </c>
      <c r="L111" s="32"/>
      <c r="M111" s="32" t="s">
        <v>14</v>
      </c>
      <c r="N111" s="32"/>
      <c r="O111" s="32"/>
      <c r="P111" s="32"/>
      <c r="Q111" s="32"/>
      <c r="R111" s="32"/>
      <c r="S111" s="7"/>
    </row>
    <row r="112" spans="2:33" x14ac:dyDescent="0.35">
      <c r="B112" s="6"/>
      <c r="C112" s="13" t="s">
        <v>87</v>
      </c>
      <c r="D112" s="13"/>
      <c r="E112" s="69">
        <v>200000</v>
      </c>
      <c r="F112" s="13"/>
      <c r="G112" s="13" t="s">
        <v>88</v>
      </c>
      <c r="H112" s="13"/>
      <c r="I112" s="13"/>
      <c r="J112" s="13"/>
      <c r="K112" s="75">
        <v>200000</v>
      </c>
      <c r="L112" s="13"/>
      <c r="M112" s="13"/>
      <c r="N112" s="13"/>
      <c r="O112" s="13"/>
      <c r="P112" s="13"/>
      <c r="Q112" s="13"/>
      <c r="R112" s="13"/>
      <c r="S112" s="7"/>
    </row>
    <row r="113" spans="2:33" x14ac:dyDescent="0.35">
      <c r="B113" s="6"/>
      <c r="C113" s="13" t="s">
        <v>89</v>
      </c>
      <c r="D113" s="13"/>
      <c r="E113" s="69">
        <v>100000</v>
      </c>
      <c r="F113" s="13"/>
      <c r="G113" s="135" t="s">
        <v>64</v>
      </c>
      <c r="H113" s="13"/>
      <c r="I113" s="13"/>
      <c r="J113" s="13"/>
      <c r="K113" s="75">
        <f>IF(G113="ja",100000, )</f>
        <v>0</v>
      </c>
      <c r="L113" s="13"/>
      <c r="M113" s="13"/>
      <c r="N113" s="13"/>
      <c r="O113" s="13"/>
      <c r="P113" s="13"/>
      <c r="Q113" s="13"/>
      <c r="R113" s="13"/>
      <c r="S113" s="7"/>
    </row>
    <row r="114" spans="2:33" x14ac:dyDescent="0.35">
      <c r="B114" s="6"/>
      <c r="C114" s="13" t="s">
        <v>90</v>
      </c>
      <c r="D114" s="13"/>
      <c r="E114" s="69">
        <v>50000</v>
      </c>
      <c r="F114" s="13"/>
      <c r="G114" s="135" t="s">
        <v>64</v>
      </c>
      <c r="H114" s="13"/>
      <c r="I114" s="13"/>
      <c r="J114" s="13"/>
      <c r="K114" s="75">
        <f>IF(G114="ja",50000,0)</f>
        <v>0</v>
      </c>
      <c r="L114" s="13" t="s">
        <v>91</v>
      </c>
      <c r="M114" s="13"/>
      <c r="N114" s="13"/>
      <c r="O114" s="13"/>
      <c r="P114" s="13"/>
      <c r="Q114" s="13"/>
      <c r="R114" s="13"/>
      <c r="S114" s="7"/>
    </row>
    <row r="115" spans="2:33" x14ac:dyDescent="0.35">
      <c r="B115" s="6"/>
      <c r="C115" s="13" t="s">
        <v>92</v>
      </c>
      <c r="D115" s="13"/>
      <c r="E115" s="69">
        <v>50000</v>
      </c>
      <c r="F115" s="13"/>
      <c r="G115" s="135" t="s">
        <v>64</v>
      </c>
      <c r="H115" s="13"/>
      <c r="I115" s="13"/>
      <c r="J115" s="13"/>
      <c r="K115" s="75">
        <f>IF(G115="ja",50000,0)</f>
        <v>0</v>
      </c>
      <c r="L115" s="13" t="s">
        <v>91</v>
      </c>
      <c r="M115" s="13"/>
      <c r="N115" s="13"/>
      <c r="O115" s="13"/>
      <c r="P115" s="13"/>
      <c r="Q115" s="13"/>
      <c r="R115" s="13"/>
      <c r="S115" s="7"/>
    </row>
    <row r="116" spans="2:33" x14ac:dyDescent="0.35">
      <c r="B116" s="6"/>
      <c r="C116" s="13" t="s">
        <v>93</v>
      </c>
      <c r="D116" s="13"/>
      <c r="E116" s="69">
        <v>40000</v>
      </c>
      <c r="F116" s="13"/>
      <c r="G116" s="135" t="s">
        <v>64</v>
      </c>
      <c r="H116" s="13"/>
      <c r="I116" s="13"/>
      <c r="J116" s="13"/>
      <c r="K116" s="77">
        <v>0</v>
      </c>
      <c r="L116" s="40" t="s">
        <v>94</v>
      </c>
      <c r="M116" s="13"/>
      <c r="N116" s="13"/>
      <c r="O116" s="13"/>
      <c r="P116" s="13"/>
      <c r="Q116" s="13"/>
      <c r="R116" s="13"/>
      <c r="S116" s="7"/>
    </row>
    <row r="117" spans="2:33" x14ac:dyDescent="0.35">
      <c r="B117" s="6"/>
      <c r="C117" s="13" t="s">
        <v>95</v>
      </c>
      <c r="D117" s="13"/>
      <c r="E117" s="69">
        <v>40000</v>
      </c>
      <c r="F117" s="13"/>
      <c r="G117" s="135" t="s">
        <v>64</v>
      </c>
      <c r="H117" s="13"/>
      <c r="I117" s="13"/>
      <c r="J117" s="13"/>
      <c r="K117" s="77">
        <v>0</v>
      </c>
      <c r="L117" s="40" t="s">
        <v>94</v>
      </c>
      <c r="M117" s="13"/>
      <c r="N117" s="13"/>
      <c r="O117" s="13"/>
      <c r="P117" s="13"/>
      <c r="Q117" s="13"/>
      <c r="R117" s="13"/>
      <c r="S117" s="7"/>
    </row>
    <row r="118" spans="2:33" ht="15" thickBot="1" x14ac:dyDescent="0.4">
      <c r="B118" s="6"/>
      <c r="C118" s="17"/>
      <c r="D118" s="17"/>
      <c r="E118" s="70"/>
      <c r="F118" s="17"/>
      <c r="G118" s="48"/>
      <c r="H118" s="17"/>
      <c r="I118" s="17"/>
      <c r="J118" s="17"/>
      <c r="K118" s="80">
        <f>SUM(K112:K117)</f>
        <v>200000</v>
      </c>
      <c r="L118" s="17"/>
      <c r="M118" s="17"/>
      <c r="N118" s="17"/>
      <c r="O118" s="17"/>
      <c r="P118" s="17"/>
      <c r="Q118" s="17"/>
      <c r="R118" s="17"/>
      <c r="S118" s="7"/>
    </row>
    <row r="119" spans="2:33" ht="15" thickTop="1" x14ac:dyDescent="0.35">
      <c r="B119" s="6"/>
      <c r="C119" s="13"/>
      <c r="D119" s="13"/>
      <c r="E119" s="13"/>
      <c r="F119" s="13"/>
      <c r="H119" s="13"/>
      <c r="I119" s="13"/>
      <c r="J119" s="13"/>
      <c r="L119" s="13"/>
      <c r="M119" s="13"/>
      <c r="N119" s="13"/>
      <c r="O119" s="13"/>
      <c r="P119" s="13"/>
      <c r="Q119" s="13"/>
      <c r="R119" s="13"/>
      <c r="S119" s="7"/>
    </row>
    <row r="120" spans="2:33" x14ac:dyDescent="0.35">
      <c r="B120" s="6"/>
      <c r="C120" s="19" t="s">
        <v>96</v>
      </c>
      <c r="D120" s="20"/>
      <c r="E120" s="20"/>
      <c r="F120" s="20"/>
      <c r="G120" s="20"/>
      <c r="H120" s="20"/>
      <c r="I120" s="20"/>
      <c r="J120" s="20"/>
      <c r="K120" s="20"/>
      <c r="L120" s="20"/>
      <c r="M120" s="20"/>
      <c r="N120" s="20"/>
      <c r="O120" s="20"/>
      <c r="P120" s="20"/>
      <c r="Q120" s="20"/>
      <c r="R120" s="21"/>
      <c r="S120" s="7"/>
    </row>
    <row r="121" spans="2:33" x14ac:dyDescent="0.35">
      <c r="B121" s="6"/>
      <c r="C121" s="25" t="s">
        <v>97</v>
      </c>
      <c r="D121" s="23"/>
      <c r="E121" s="23"/>
      <c r="F121" s="23"/>
      <c r="G121" s="23"/>
      <c r="H121" s="23"/>
      <c r="I121" s="23"/>
      <c r="J121" s="23"/>
      <c r="K121" s="23"/>
      <c r="L121" s="23"/>
      <c r="M121" s="23"/>
      <c r="N121" s="23"/>
      <c r="O121" s="23"/>
      <c r="P121" s="23"/>
      <c r="Q121" s="23"/>
      <c r="R121" s="24"/>
      <c r="S121" s="7"/>
    </row>
    <row r="122" spans="2:33" x14ac:dyDescent="0.35">
      <c r="B122" s="6"/>
      <c r="C122" s="25" t="s">
        <v>98</v>
      </c>
      <c r="D122" s="23"/>
      <c r="E122" s="23"/>
      <c r="F122" s="23"/>
      <c r="G122" s="23"/>
      <c r="H122" s="23"/>
      <c r="I122" s="23"/>
      <c r="J122" s="23"/>
      <c r="K122" s="23"/>
      <c r="L122" s="23"/>
      <c r="M122" s="23"/>
      <c r="N122" s="23"/>
      <c r="O122" s="23"/>
      <c r="P122" s="23"/>
      <c r="Q122" s="23"/>
      <c r="R122" s="24"/>
      <c r="S122" s="7"/>
    </row>
    <row r="123" spans="2:33" x14ac:dyDescent="0.35">
      <c r="B123" s="6"/>
      <c r="C123" s="25"/>
      <c r="D123" s="23"/>
      <c r="E123" s="23"/>
      <c r="F123" s="23"/>
      <c r="G123" s="23"/>
      <c r="H123" s="23"/>
      <c r="I123" s="23"/>
      <c r="J123" s="23"/>
      <c r="K123" s="23"/>
      <c r="L123" s="23"/>
      <c r="M123" s="23"/>
      <c r="N123" s="23"/>
      <c r="O123" s="23"/>
      <c r="P123" s="23"/>
      <c r="Q123" s="23"/>
      <c r="R123" s="24"/>
      <c r="S123" s="7"/>
    </row>
    <row r="124" spans="2:33" x14ac:dyDescent="0.35">
      <c r="B124" s="6"/>
      <c r="C124" s="43" t="s">
        <v>99</v>
      </c>
      <c r="D124" s="28"/>
      <c r="E124" s="28"/>
      <c r="F124" s="28"/>
      <c r="G124" s="28"/>
      <c r="H124" s="28"/>
      <c r="I124" s="28"/>
      <c r="J124" s="28"/>
      <c r="K124" s="28"/>
      <c r="L124" s="28"/>
      <c r="M124" s="28"/>
      <c r="N124" s="28"/>
      <c r="O124" s="28"/>
      <c r="P124" s="28"/>
      <c r="Q124" s="28"/>
      <c r="R124" s="29"/>
      <c r="S124" s="7"/>
    </row>
    <row r="125" spans="2:33" ht="15" thickBot="1" x14ac:dyDescent="0.4">
      <c r="B125" s="8"/>
      <c r="C125" s="32"/>
      <c r="D125" s="32"/>
      <c r="E125" s="32"/>
      <c r="F125" s="32"/>
      <c r="G125" s="32"/>
      <c r="H125" s="32"/>
      <c r="I125" s="32"/>
      <c r="J125" s="32"/>
      <c r="K125" s="32"/>
      <c r="L125" s="32"/>
      <c r="M125" s="32"/>
      <c r="N125" s="32"/>
      <c r="O125" s="32"/>
      <c r="P125" s="32"/>
      <c r="Q125" s="32"/>
      <c r="R125" s="32"/>
      <c r="S125" s="9"/>
    </row>
    <row r="126" spans="2:33" s="1" customFormat="1" ht="15" thickBot="1" x14ac:dyDescent="0.4">
      <c r="B126" s="2"/>
      <c r="AC126" s="13"/>
      <c r="AD126" s="13"/>
      <c r="AE126" s="13"/>
      <c r="AF126" s="13"/>
      <c r="AG126" s="13"/>
    </row>
    <row r="127" spans="2:33" s="1" customFormat="1" ht="15" thickBot="1" x14ac:dyDescent="0.4">
      <c r="B127" s="3"/>
      <c r="C127" s="4"/>
      <c r="D127" s="4"/>
      <c r="E127" s="4"/>
      <c r="F127" s="4"/>
      <c r="G127" s="4"/>
      <c r="H127" s="4"/>
      <c r="I127" s="4"/>
      <c r="J127" s="4"/>
      <c r="K127" s="4"/>
      <c r="L127" s="4"/>
      <c r="M127" s="4"/>
      <c r="N127" s="4"/>
      <c r="O127" s="4"/>
      <c r="P127" s="4"/>
      <c r="Q127" s="4"/>
      <c r="R127" s="4"/>
      <c r="S127" s="129"/>
      <c r="AC127" s="13"/>
      <c r="AD127" s="13"/>
      <c r="AE127" s="13"/>
      <c r="AF127" s="13"/>
      <c r="AG127" s="13"/>
    </row>
    <row r="128" spans="2:33" ht="19" thickBot="1" x14ac:dyDescent="0.5">
      <c r="B128" s="6">
        <v>6</v>
      </c>
      <c r="C128" s="57" t="s">
        <v>100</v>
      </c>
      <c r="D128" s="13"/>
      <c r="E128" s="55">
        <f>IF(K87&lt;K118,K87,K118)</f>
        <v>0</v>
      </c>
      <c r="F128" s="13"/>
      <c r="G128" s="13"/>
      <c r="H128" s="13"/>
      <c r="I128" s="13"/>
      <c r="J128" s="13"/>
      <c r="K128" s="13"/>
      <c r="L128" s="13"/>
      <c r="M128" s="13"/>
      <c r="N128" s="13"/>
      <c r="O128" s="13"/>
      <c r="P128" s="13"/>
      <c r="Q128" s="13"/>
      <c r="R128" s="13"/>
      <c r="S128" s="7"/>
    </row>
    <row r="129" spans="2:33" x14ac:dyDescent="0.35">
      <c r="B129" s="6"/>
      <c r="C129" s="13"/>
      <c r="D129" s="13"/>
      <c r="E129" s="13"/>
      <c r="F129" s="13"/>
      <c r="G129" s="13"/>
      <c r="H129" s="13"/>
      <c r="I129" s="13"/>
      <c r="J129" s="13"/>
      <c r="K129" s="13"/>
      <c r="L129" s="13"/>
      <c r="M129" s="13"/>
      <c r="N129" s="13"/>
      <c r="O129" s="13"/>
      <c r="P129" s="13"/>
      <c r="Q129" s="13"/>
      <c r="R129" s="13"/>
      <c r="S129" s="7"/>
    </row>
    <row r="130" spans="2:33" s="1" customFormat="1" x14ac:dyDescent="0.35">
      <c r="B130" s="6"/>
      <c r="C130" s="19" t="s">
        <v>101</v>
      </c>
      <c r="D130" s="20"/>
      <c r="E130" s="20"/>
      <c r="F130" s="20"/>
      <c r="G130" s="20"/>
      <c r="H130" s="20"/>
      <c r="I130" s="20"/>
      <c r="J130" s="20"/>
      <c r="K130" s="20"/>
      <c r="L130" s="20"/>
      <c r="M130" s="20"/>
      <c r="N130" s="20"/>
      <c r="O130" s="20"/>
      <c r="P130" s="20"/>
      <c r="Q130" s="20"/>
      <c r="R130" s="21"/>
      <c r="S130" s="7"/>
      <c r="AC130" s="13"/>
      <c r="AD130" s="13"/>
      <c r="AE130" s="13"/>
      <c r="AF130" s="13"/>
      <c r="AG130" s="13"/>
    </row>
    <row r="131" spans="2:33" s="1" customFormat="1" ht="16.5" customHeight="1" x14ac:dyDescent="0.35">
      <c r="B131" s="6"/>
      <c r="C131" s="43" t="s">
        <v>102</v>
      </c>
      <c r="D131" s="28"/>
      <c r="E131" s="28"/>
      <c r="F131" s="28"/>
      <c r="G131" s="28"/>
      <c r="H131" s="28"/>
      <c r="I131" s="28"/>
      <c r="J131" s="28"/>
      <c r="K131" s="28"/>
      <c r="L131" s="28"/>
      <c r="M131" s="28"/>
      <c r="N131" s="28"/>
      <c r="O131" s="28"/>
      <c r="P131" s="28"/>
      <c r="Q131" s="28"/>
      <c r="R131" s="29"/>
      <c r="S131" s="7"/>
      <c r="AC131" s="13"/>
      <c r="AD131" s="13"/>
      <c r="AE131" s="13"/>
      <c r="AF131" s="13"/>
      <c r="AG131" s="13"/>
    </row>
    <row r="132" spans="2:33" s="1" customFormat="1" ht="15" thickBot="1" x14ac:dyDescent="0.4">
      <c r="B132" s="8"/>
      <c r="C132" s="32"/>
      <c r="D132" s="32"/>
      <c r="E132" s="32"/>
      <c r="F132" s="32"/>
      <c r="G132" s="32"/>
      <c r="H132" s="32"/>
      <c r="I132" s="32"/>
      <c r="J132" s="32"/>
      <c r="K132" s="32"/>
      <c r="L132" s="32"/>
      <c r="M132" s="32"/>
      <c r="N132" s="32"/>
      <c r="O132" s="32"/>
      <c r="P132" s="32"/>
      <c r="Q132" s="32"/>
      <c r="R132" s="32"/>
      <c r="S132" s="9"/>
      <c r="AC132" s="13"/>
      <c r="AD132" s="13"/>
      <c r="AE132" s="13"/>
      <c r="AF132" s="13"/>
      <c r="AG132" s="13"/>
    </row>
    <row r="133" spans="2:33" s="1" customFormat="1" x14ac:dyDescent="0.35">
      <c r="B133" s="2"/>
      <c r="AC133" s="13"/>
      <c r="AD133" s="13"/>
      <c r="AE133" s="13"/>
      <c r="AF133" s="13"/>
      <c r="AG133" s="13"/>
    </row>
    <row r="134" spans="2:33" s="1" customFormat="1" x14ac:dyDescent="0.35">
      <c r="B134" s="2"/>
      <c r="AC134" s="13"/>
      <c r="AD134" s="13"/>
      <c r="AE134" s="13"/>
      <c r="AF134" s="13"/>
      <c r="AG134" s="13"/>
    </row>
    <row r="135" spans="2:33" s="1" customFormat="1" x14ac:dyDescent="0.35">
      <c r="B135" s="2"/>
      <c r="AC135" s="13"/>
      <c r="AD135" s="13"/>
      <c r="AE135" s="13"/>
      <c r="AF135" s="13"/>
      <c r="AG135" s="13"/>
    </row>
    <row r="136" spans="2:33" s="1" customFormat="1" x14ac:dyDescent="0.35">
      <c r="B136" s="2"/>
      <c r="AC136" s="13"/>
      <c r="AD136" s="13"/>
      <c r="AE136" s="13"/>
      <c r="AF136" s="13"/>
      <c r="AG136" s="13"/>
    </row>
    <row r="137" spans="2:33" s="1" customFormat="1" x14ac:dyDescent="0.35">
      <c r="B137" s="2"/>
      <c r="AC137" s="13"/>
      <c r="AD137" s="13"/>
      <c r="AE137" s="13"/>
      <c r="AF137" s="13"/>
      <c r="AG137" s="13"/>
    </row>
    <row r="138" spans="2:33" s="1" customFormat="1" x14ac:dyDescent="0.35">
      <c r="B138" s="2"/>
      <c r="AC138" s="13"/>
      <c r="AD138" s="13"/>
      <c r="AE138" s="13"/>
      <c r="AF138" s="13"/>
      <c r="AG138" s="13"/>
    </row>
    <row r="139" spans="2:33" s="1" customFormat="1" x14ac:dyDescent="0.35">
      <c r="B139" s="2"/>
      <c r="AC139" s="13"/>
      <c r="AD139" s="13"/>
      <c r="AE139" s="13"/>
      <c r="AF139" s="13"/>
      <c r="AG139" s="13"/>
    </row>
    <row r="140" spans="2:33" s="1" customFormat="1" x14ac:dyDescent="0.35">
      <c r="B140" s="2"/>
      <c r="AC140" s="13"/>
      <c r="AD140" s="13"/>
      <c r="AE140" s="13"/>
      <c r="AF140" s="13"/>
      <c r="AG140" s="13"/>
    </row>
    <row r="141" spans="2:33" s="1" customFormat="1" x14ac:dyDescent="0.35">
      <c r="B141" s="2"/>
      <c r="AC141" s="13"/>
      <c r="AD141" s="13"/>
      <c r="AE141" s="13"/>
      <c r="AF141" s="13"/>
      <c r="AG141" s="13"/>
    </row>
    <row r="142" spans="2:33" s="1" customFormat="1" x14ac:dyDescent="0.35">
      <c r="B142" s="2"/>
      <c r="AC142" s="13"/>
      <c r="AD142" s="13"/>
      <c r="AE142" s="13"/>
      <c r="AF142" s="13"/>
      <c r="AG142" s="13"/>
    </row>
    <row r="143" spans="2:33" s="1" customFormat="1" x14ac:dyDescent="0.35">
      <c r="B143" s="2"/>
      <c r="AC143" s="13"/>
      <c r="AD143" s="13"/>
      <c r="AE143" s="13"/>
      <c r="AF143" s="13"/>
      <c r="AG143" s="13"/>
    </row>
    <row r="144" spans="2:33" s="1" customFormat="1" x14ac:dyDescent="0.35">
      <c r="B144" s="2"/>
      <c r="AC144" s="13"/>
      <c r="AD144" s="13"/>
      <c r="AE144" s="13"/>
      <c r="AF144" s="13"/>
      <c r="AG144" s="13"/>
    </row>
    <row r="145" spans="2:33" s="1" customFormat="1" x14ac:dyDescent="0.35">
      <c r="B145" s="2"/>
      <c r="AC145" s="13"/>
      <c r="AD145" s="13"/>
      <c r="AE145" s="13"/>
      <c r="AF145" s="13"/>
      <c r="AG145" s="13"/>
    </row>
    <row r="146" spans="2:33" s="1" customFormat="1" x14ac:dyDescent="0.35">
      <c r="B146" s="2"/>
      <c r="AC146" s="13"/>
      <c r="AD146" s="13"/>
      <c r="AE146" s="13"/>
      <c r="AF146" s="13"/>
      <c r="AG146" s="13"/>
    </row>
    <row r="147" spans="2:33" s="1" customFormat="1" x14ac:dyDescent="0.35">
      <c r="B147" s="2"/>
      <c r="AC147" s="13"/>
      <c r="AD147" s="13"/>
      <c r="AE147" s="13"/>
      <c r="AF147" s="13"/>
      <c r="AG147" s="13"/>
    </row>
    <row r="148" spans="2:33" s="1" customFormat="1" x14ac:dyDescent="0.35">
      <c r="B148" s="2"/>
      <c r="AC148" s="13"/>
      <c r="AD148" s="13"/>
      <c r="AE148" s="13"/>
      <c r="AF148" s="13"/>
      <c r="AG148" s="13"/>
    </row>
    <row r="149" spans="2:33" s="1" customFormat="1" x14ac:dyDescent="0.35">
      <c r="B149" s="2"/>
      <c r="AC149" s="13"/>
      <c r="AD149" s="13"/>
      <c r="AE149" s="13"/>
      <c r="AF149" s="13"/>
      <c r="AG149" s="13"/>
    </row>
    <row r="150" spans="2:33" s="1" customFormat="1" x14ac:dyDescent="0.35">
      <c r="B150" s="2"/>
      <c r="AC150" s="13"/>
      <c r="AD150" s="13"/>
      <c r="AE150" s="13"/>
      <c r="AF150" s="13"/>
      <c r="AG150" s="13"/>
    </row>
    <row r="151" spans="2:33" s="1" customFormat="1" x14ac:dyDescent="0.35">
      <c r="B151" s="2"/>
      <c r="AC151" s="13"/>
      <c r="AD151" s="13"/>
      <c r="AE151" s="13"/>
      <c r="AF151" s="13"/>
      <c r="AG151" s="13"/>
    </row>
    <row r="152" spans="2:33" s="1" customFormat="1" x14ac:dyDescent="0.35">
      <c r="B152" s="2"/>
      <c r="AC152" s="13"/>
      <c r="AD152" s="13"/>
      <c r="AE152" s="13"/>
      <c r="AF152" s="13"/>
      <c r="AG152" s="13"/>
    </row>
    <row r="153" spans="2:33" s="1" customFormat="1" x14ac:dyDescent="0.35">
      <c r="B153" s="2"/>
      <c r="AC153" s="13"/>
      <c r="AD153" s="13"/>
      <c r="AE153" s="13"/>
      <c r="AF153" s="13"/>
      <c r="AG153" s="13"/>
    </row>
    <row r="154" spans="2:33" s="1" customFormat="1" x14ac:dyDescent="0.35">
      <c r="B154" s="2"/>
      <c r="AC154" s="13"/>
      <c r="AD154" s="13"/>
      <c r="AE154" s="13"/>
      <c r="AF154" s="13"/>
      <c r="AG154" s="13"/>
    </row>
    <row r="155" spans="2:33" s="1" customFormat="1" x14ac:dyDescent="0.35">
      <c r="B155" s="2"/>
      <c r="AC155" s="13"/>
      <c r="AD155" s="13"/>
      <c r="AE155" s="13"/>
      <c r="AF155" s="13"/>
      <c r="AG155" s="13"/>
    </row>
    <row r="156" spans="2:33" s="1" customFormat="1" x14ac:dyDescent="0.35">
      <c r="B156" s="2"/>
      <c r="AC156" s="13"/>
      <c r="AD156" s="13"/>
      <c r="AE156" s="13"/>
      <c r="AF156" s="13"/>
      <c r="AG156" s="13"/>
    </row>
    <row r="157" spans="2:33" s="1" customFormat="1" x14ac:dyDescent="0.35">
      <c r="B157" s="2"/>
      <c r="AC157" s="13"/>
      <c r="AD157" s="13"/>
      <c r="AE157" s="13"/>
      <c r="AF157" s="13"/>
      <c r="AG157" s="13"/>
    </row>
    <row r="158" spans="2:33" s="1" customFormat="1" x14ac:dyDescent="0.35">
      <c r="B158" s="2"/>
      <c r="AC158" s="13"/>
      <c r="AD158" s="13"/>
      <c r="AE158" s="13"/>
      <c r="AF158" s="13"/>
      <c r="AG158" s="13"/>
    </row>
    <row r="159" spans="2:33" s="1" customFormat="1" x14ac:dyDescent="0.35">
      <c r="B159" s="2"/>
      <c r="AC159" s="13"/>
      <c r="AD159" s="13"/>
      <c r="AE159" s="13"/>
      <c r="AF159" s="13"/>
      <c r="AG159" s="13"/>
    </row>
    <row r="160" spans="2:33" s="1" customFormat="1" x14ac:dyDescent="0.35">
      <c r="B160" s="2"/>
      <c r="AC160" s="13"/>
      <c r="AD160" s="13"/>
      <c r="AE160" s="13"/>
      <c r="AF160" s="13"/>
      <c r="AG160" s="13"/>
    </row>
    <row r="161" spans="2:33" s="1" customFormat="1" x14ac:dyDescent="0.35">
      <c r="B161" s="2"/>
      <c r="AC161" s="13"/>
      <c r="AD161" s="13"/>
      <c r="AE161" s="13"/>
      <c r="AF161" s="13"/>
      <c r="AG161" s="13"/>
    </row>
    <row r="162" spans="2:33" s="1" customFormat="1" x14ac:dyDescent="0.35">
      <c r="B162" s="2"/>
      <c r="AC162" s="13"/>
      <c r="AD162" s="13"/>
      <c r="AE162" s="13"/>
      <c r="AF162" s="13"/>
      <c r="AG162" s="13"/>
    </row>
    <row r="163" spans="2:33" s="1" customFormat="1" x14ac:dyDescent="0.35">
      <c r="B163" s="2"/>
      <c r="AC163" s="13"/>
      <c r="AD163" s="13"/>
      <c r="AE163" s="13"/>
      <c r="AF163" s="13"/>
      <c r="AG163" s="13"/>
    </row>
    <row r="164" spans="2:33" s="1" customFormat="1" x14ac:dyDescent="0.35">
      <c r="B164" s="2"/>
      <c r="AC164" s="13"/>
      <c r="AD164" s="13"/>
      <c r="AE164" s="13"/>
      <c r="AF164" s="13"/>
      <c r="AG164" s="13"/>
    </row>
    <row r="165" spans="2:33" s="1" customFormat="1" x14ac:dyDescent="0.35">
      <c r="B165" s="2"/>
      <c r="AC165" s="13"/>
      <c r="AD165" s="13"/>
      <c r="AE165" s="13"/>
      <c r="AF165" s="13"/>
      <c r="AG165" s="13"/>
    </row>
    <row r="166" spans="2:33" s="1" customFormat="1" x14ac:dyDescent="0.35">
      <c r="B166" s="2"/>
      <c r="AC166" s="13"/>
      <c r="AD166" s="13"/>
      <c r="AE166" s="13"/>
      <c r="AF166" s="13"/>
      <c r="AG166" s="13"/>
    </row>
    <row r="167" spans="2:33" s="1" customFormat="1" x14ac:dyDescent="0.35">
      <c r="B167" s="2"/>
      <c r="AC167" s="13"/>
      <c r="AD167" s="13"/>
      <c r="AE167" s="13"/>
      <c r="AF167" s="13"/>
      <c r="AG167" s="13"/>
    </row>
    <row r="168" spans="2:33" s="1" customFormat="1" x14ac:dyDescent="0.35">
      <c r="B168" s="2"/>
      <c r="AC168" s="13"/>
      <c r="AD168" s="13"/>
      <c r="AE168" s="13"/>
      <c r="AF168" s="13"/>
      <c r="AG168" s="13"/>
    </row>
    <row r="169" spans="2:33" s="1" customFormat="1" x14ac:dyDescent="0.35">
      <c r="B169" s="2"/>
      <c r="AC169" s="13"/>
      <c r="AD169" s="13"/>
      <c r="AE169" s="13"/>
      <c r="AF169" s="13"/>
      <c r="AG169" s="13"/>
    </row>
    <row r="170" spans="2:33" s="1" customFormat="1" x14ac:dyDescent="0.35">
      <c r="B170" s="2"/>
      <c r="AC170" s="13"/>
      <c r="AD170" s="13"/>
      <c r="AE170" s="13"/>
      <c r="AF170" s="13"/>
      <c r="AG170" s="13"/>
    </row>
    <row r="171" spans="2:33" s="1" customFormat="1" x14ac:dyDescent="0.35">
      <c r="B171" s="2"/>
      <c r="AC171" s="13"/>
      <c r="AD171" s="13"/>
      <c r="AE171" s="13"/>
      <c r="AF171" s="13"/>
      <c r="AG171" s="13"/>
    </row>
  </sheetData>
  <mergeCells count="8">
    <mergeCell ref="D5:R5"/>
    <mergeCell ref="D6:R6"/>
    <mergeCell ref="D8:R8"/>
    <mergeCell ref="I74:I75"/>
    <mergeCell ref="K74:K75"/>
    <mergeCell ref="E74:E75"/>
    <mergeCell ref="G74:G75"/>
    <mergeCell ref="O74:R74"/>
  </mergeCells>
  <phoneticPr fontId="2" type="noConversion"/>
  <pageMargins left="0.25" right="0.25" top="0.75" bottom="0.75" header="0.3" footer="0.3"/>
  <pageSetup paperSize="9" scale="27" fitToHeight="0" orientation="portrait" r:id="rId1"/>
  <drawing r:id="rId2"/>
  <legacyDrawing r:id="rId3"/>
  <extLst>
    <ext xmlns:x14="http://schemas.microsoft.com/office/spreadsheetml/2009/9/main" uri="{CCE6A557-97BC-4b89-ADB6-D9C93CAAB3DF}">
      <x14:dataValidations xmlns:xm="http://schemas.microsoft.com/office/excel/2006/main" count="5">
        <x14:dataValidation type="list" showInputMessage="1" showErrorMessage="1" xr:uid="{24A1C744-7634-41C8-90D4-5B6C58D5A6EC}">
          <x14:formula1>
            <xm:f>Bronvelden!$L$5:$L$10</xm:f>
          </x14:formula1>
          <xm:sqref>M76:M86</xm:sqref>
        </x14:dataValidation>
        <x14:dataValidation type="list" allowBlank="1" showInputMessage="1" showErrorMessage="1" xr:uid="{717C4264-1538-458D-97AB-F9074D12EE7E}">
          <x14:formula1>
            <xm:f>Bronvelden!$B$6:$B$30</xm:f>
          </x14:formula1>
          <xm:sqref>N76:N86</xm:sqref>
        </x14:dataValidation>
        <x14:dataValidation type="list" allowBlank="1" showInputMessage="1" showErrorMessage="1" xr:uid="{5AFDD7EB-EBB1-4672-9342-A828EEA5EE66}">
          <x14:formula1>
            <xm:f>Bronvelden!$B$44:$B$64</xm:f>
          </x14:formula1>
          <xm:sqref>O76:R86</xm:sqref>
        </x14:dataValidation>
        <x14:dataValidation type="list" allowBlank="1" showInputMessage="1" showErrorMessage="1" xr:uid="{6DD380C9-C989-4947-8422-734B85248E77}">
          <x14:formula1>
            <xm:f>Bronvelden!$O$17:$O$18</xm:f>
          </x14:formula1>
          <xm:sqref>G112</xm:sqref>
        </x14:dataValidation>
        <x14:dataValidation type="list" allowBlank="1" showInputMessage="1" showErrorMessage="1" xr:uid="{381AF9F1-80D8-454F-B041-F4690177BF8F}">
          <x14:formula1>
            <xm:f>Bronvelden!$O$16:$O$18</xm:f>
          </x14:formula1>
          <xm:sqref>G113:G117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36F16-7568-446A-B236-BA1E68E0EA82}">
  <dimension ref="A1:Y151"/>
  <sheetViews>
    <sheetView workbookViewId="0">
      <selection activeCell="O17" sqref="O17"/>
    </sheetView>
  </sheetViews>
  <sheetFormatPr defaultColWidth="9.54296875" defaultRowHeight="13" x14ac:dyDescent="0.3"/>
  <cols>
    <col min="1" max="1" width="29.54296875" style="89" customWidth="1"/>
    <col min="2" max="2" width="37.1796875" style="89" customWidth="1"/>
    <col min="3" max="13" width="9.54296875" style="89"/>
    <col min="14" max="14" width="21.453125" style="89" customWidth="1"/>
    <col min="15" max="16384" width="9.54296875" style="89"/>
  </cols>
  <sheetData>
    <row r="1" spans="1:15" x14ac:dyDescent="0.3">
      <c r="A1" s="89" t="s">
        <v>103</v>
      </c>
    </row>
    <row r="4" spans="1:15" x14ac:dyDescent="0.3">
      <c r="B4" s="90" t="s">
        <v>104</v>
      </c>
    </row>
    <row r="5" spans="1:15" x14ac:dyDescent="0.3">
      <c r="B5" s="90"/>
      <c r="L5" s="91" t="s">
        <v>64</v>
      </c>
    </row>
    <row r="6" spans="1:15" x14ac:dyDescent="0.3">
      <c r="B6" s="91" t="s">
        <v>64</v>
      </c>
      <c r="L6" s="89" t="s">
        <v>105</v>
      </c>
    </row>
    <row r="7" spans="1:15" x14ac:dyDescent="0.3">
      <c r="A7" s="92" t="s">
        <v>55</v>
      </c>
      <c r="B7" s="89" t="s">
        <v>106</v>
      </c>
      <c r="L7" s="89" t="s">
        <v>107</v>
      </c>
    </row>
    <row r="8" spans="1:15" x14ac:dyDescent="0.3">
      <c r="B8" s="89" t="s">
        <v>108</v>
      </c>
      <c r="L8" s="89" t="s">
        <v>109</v>
      </c>
    </row>
    <row r="9" spans="1:15" x14ac:dyDescent="0.3">
      <c r="B9" s="89" t="s">
        <v>110</v>
      </c>
      <c r="L9" s="89" t="s">
        <v>111</v>
      </c>
    </row>
    <row r="10" spans="1:15" x14ac:dyDescent="0.3">
      <c r="B10" s="89" t="s">
        <v>112</v>
      </c>
      <c r="L10" s="89" t="s">
        <v>113</v>
      </c>
    </row>
    <row r="11" spans="1:15" x14ac:dyDescent="0.3">
      <c r="B11" s="89" t="s">
        <v>114</v>
      </c>
    </row>
    <row r="12" spans="1:15" x14ac:dyDescent="0.3">
      <c r="B12" s="89" t="s">
        <v>115</v>
      </c>
    </row>
    <row r="13" spans="1:15" x14ac:dyDescent="0.3">
      <c r="B13" s="89" t="s">
        <v>116</v>
      </c>
    </row>
    <row r="14" spans="1:15" x14ac:dyDescent="0.3">
      <c r="B14" s="89" t="s">
        <v>117</v>
      </c>
    </row>
    <row r="15" spans="1:15" x14ac:dyDescent="0.3">
      <c r="B15" s="89" t="s">
        <v>118</v>
      </c>
      <c r="O15" s="89" t="s">
        <v>119</v>
      </c>
    </row>
    <row r="16" spans="1:15" x14ac:dyDescent="0.3">
      <c r="B16" s="89" t="s">
        <v>120</v>
      </c>
      <c r="O16" s="89" t="s">
        <v>64</v>
      </c>
    </row>
    <row r="17" spans="2:15" x14ac:dyDescent="0.3">
      <c r="B17" s="89" t="s">
        <v>115</v>
      </c>
      <c r="O17" s="89" t="s">
        <v>121</v>
      </c>
    </row>
    <row r="18" spans="2:15" x14ac:dyDescent="0.3">
      <c r="B18" s="89" t="s">
        <v>116</v>
      </c>
      <c r="O18" s="89" t="s">
        <v>122</v>
      </c>
    </row>
    <row r="19" spans="2:15" x14ac:dyDescent="0.3">
      <c r="B19" s="89" t="s">
        <v>123</v>
      </c>
    </row>
    <row r="20" spans="2:15" x14ac:dyDescent="0.3">
      <c r="B20" s="89" t="s">
        <v>124</v>
      </c>
    </row>
    <row r="21" spans="2:15" x14ac:dyDescent="0.3">
      <c r="B21" s="89" t="s">
        <v>115</v>
      </c>
    </row>
    <row r="22" spans="2:15" x14ac:dyDescent="0.3">
      <c r="B22" s="89" t="s">
        <v>116</v>
      </c>
    </row>
    <row r="23" spans="2:15" x14ac:dyDescent="0.3">
      <c r="B23" s="89" t="s">
        <v>125</v>
      </c>
    </row>
    <row r="24" spans="2:15" x14ac:dyDescent="0.3">
      <c r="B24" s="89" t="s">
        <v>126</v>
      </c>
    </row>
    <row r="25" spans="2:15" x14ac:dyDescent="0.3">
      <c r="B25" s="89" t="s">
        <v>127</v>
      </c>
    </row>
    <row r="26" spans="2:15" x14ac:dyDescent="0.3">
      <c r="B26" s="89" t="s">
        <v>128</v>
      </c>
    </row>
    <row r="27" spans="2:15" x14ac:dyDescent="0.3">
      <c r="B27" s="89" t="s">
        <v>129</v>
      </c>
    </row>
    <row r="28" spans="2:15" x14ac:dyDescent="0.3">
      <c r="B28" s="89" t="s">
        <v>130</v>
      </c>
    </row>
    <row r="29" spans="2:15" x14ac:dyDescent="0.3">
      <c r="B29" s="89" t="s">
        <v>131</v>
      </c>
    </row>
    <row r="30" spans="2:15" x14ac:dyDescent="0.3">
      <c r="B30" s="89" t="s">
        <v>132</v>
      </c>
    </row>
    <row r="31" spans="2:15" x14ac:dyDescent="0.3">
      <c r="B31" s="93"/>
    </row>
    <row r="42" spans="1:3" x14ac:dyDescent="0.3">
      <c r="A42" s="92" t="s">
        <v>56</v>
      </c>
      <c r="B42" s="90" t="s">
        <v>133</v>
      </c>
    </row>
    <row r="43" spans="1:3" x14ac:dyDescent="0.3">
      <c r="A43" s="90"/>
      <c r="B43" s="90"/>
      <c r="C43" s="89" t="s">
        <v>134</v>
      </c>
    </row>
    <row r="44" spans="1:3" x14ac:dyDescent="0.3">
      <c r="B44" s="91" t="s">
        <v>64</v>
      </c>
    </row>
    <row r="45" spans="1:3" x14ac:dyDescent="0.3">
      <c r="A45" s="92" t="s">
        <v>135</v>
      </c>
      <c r="B45" s="89" t="s">
        <v>136</v>
      </c>
    </row>
    <row r="46" spans="1:3" x14ac:dyDescent="0.3">
      <c r="B46" s="89" t="s">
        <v>137</v>
      </c>
    </row>
    <row r="47" spans="1:3" x14ac:dyDescent="0.3">
      <c r="B47" s="89" t="s">
        <v>138</v>
      </c>
    </row>
    <row r="48" spans="1:3" x14ac:dyDescent="0.3">
      <c r="B48" s="89" t="s">
        <v>139</v>
      </c>
    </row>
    <row r="49" spans="1:3" x14ac:dyDescent="0.3">
      <c r="B49" s="89" t="s">
        <v>140</v>
      </c>
    </row>
    <row r="50" spans="1:3" x14ac:dyDescent="0.3">
      <c r="B50" s="89" t="s">
        <v>141</v>
      </c>
    </row>
    <row r="51" spans="1:3" x14ac:dyDescent="0.3">
      <c r="B51" s="89" t="s">
        <v>142</v>
      </c>
    </row>
    <row r="52" spans="1:3" x14ac:dyDescent="0.3">
      <c r="B52" s="89" t="s">
        <v>143</v>
      </c>
    </row>
    <row r="53" spans="1:3" x14ac:dyDescent="0.3">
      <c r="B53" s="89" t="s">
        <v>144</v>
      </c>
    </row>
    <row r="54" spans="1:3" x14ac:dyDescent="0.3">
      <c r="B54" s="89" t="s">
        <v>145</v>
      </c>
    </row>
    <row r="55" spans="1:3" x14ac:dyDescent="0.3">
      <c r="B55" s="89" t="s">
        <v>146</v>
      </c>
    </row>
    <row r="56" spans="1:3" x14ac:dyDescent="0.3">
      <c r="B56" s="89" t="s">
        <v>147</v>
      </c>
    </row>
    <row r="57" spans="1:3" x14ac:dyDescent="0.3">
      <c r="A57" s="92" t="s">
        <v>148</v>
      </c>
      <c r="B57" s="89" t="s">
        <v>149</v>
      </c>
      <c r="C57" s="89" t="s">
        <v>150</v>
      </c>
    </row>
    <row r="58" spans="1:3" x14ac:dyDescent="0.3">
      <c r="B58" s="89" t="s">
        <v>151</v>
      </c>
    </row>
    <row r="59" spans="1:3" x14ac:dyDescent="0.3">
      <c r="B59" s="89" t="s">
        <v>152</v>
      </c>
    </row>
    <row r="60" spans="1:3" x14ac:dyDescent="0.3">
      <c r="B60" s="89" t="s">
        <v>153</v>
      </c>
    </row>
    <row r="61" spans="1:3" x14ac:dyDescent="0.3">
      <c r="B61" s="89" t="s">
        <v>154</v>
      </c>
    </row>
    <row r="62" spans="1:3" x14ac:dyDescent="0.3">
      <c r="B62" s="89" t="s">
        <v>155</v>
      </c>
    </row>
    <row r="63" spans="1:3" x14ac:dyDescent="0.3">
      <c r="B63" s="89" t="s">
        <v>156</v>
      </c>
    </row>
    <row r="64" spans="1:3" x14ac:dyDescent="0.3">
      <c r="B64" s="89" t="s">
        <v>157</v>
      </c>
    </row>
    <row r="72" spans="2:16" x14ac:dyDescent="0.3">
      <c r="B72" s="94" t="s">
        <v>158</v>
      </c>
      <c r="C72" s="95"/>
      <c r="D72" s="95"/>
      <c r="E72" s="96"/>
      <c r="G72" s="97" t="s">
        <v>159</v>
      </c>
      <c r="H72" s="95"/>
      <c r="I72" s="96"/>
      <c r="K72" s="97" t="s">
        <v>160</v>
      </c>
      <c r="L72" s="95"/>
      <c r="M72" s="96"/>
      <c r="O72" s="97" t="s">
        <v>161</v>
      </c>
      <c r="P72" s="96"/>
    </row>
    <row r="73" spans="2:16" x14ac:dyDescent="0.3">
      <c r="B73" s="98"/>
      <c r="E73" s="99"/>
      <c r="G73" s="98"/>
      <c r="I73" s="99"/>
      <c r="K73" s="98"/>
      <c r="M73" s="99"/>
      <c r="O73" s="100" t="s">
        <v>64</v>
      </c>
      <c r="P73" s="99"/>
    </row>
    <row r="74" spans="2:16" x14ac:dyDescent="0.3">
      <c r="B74" s="98"/>
      <c r="C74" s="91" t="s">
        <v>64</v>
      </c>
      <c r="E74" s="99"/>
      <c r="G74" s="100" t="s">
        <v>64</v>
      </c>
      <c r="I74" s="99"/>
      <c r="K74" s="100" t="s">
        <v>64</v>
      </c>
      <c r="M74" s="99"/>
      <c r="O74" s="100" t="s">
        <v>162</v>
      </c>
      <c r="P74" s="99"/>
    </row>
    <row r="75" spans="2:16" x14ac:dyDescent="0.3">
      <c r="B75" s="98">
        <v>1</v>
      </c>
      <c r="C75" s="91" t="s">
        <v>121</v>
      </c>
      <c r="E75" s="99"/>
      <c r="G75" s="100" t="s">
        <v>163</v>
      </c>
      <c r="I75" s="99"/>
      <c r="K75" s="100" t="s">
        <v>121</v>
      </c>
      <c r="M75" s="99"/>
      <c r="O75" s="100" t="s">
        <v>164</v>
      </c>
      <c r="P75" s="99"/>
    </row>
    <row r="76" spans="2:16" x14ac:dyDescent="0.3">
      <c r="B76" s="98"/>
      <c r="C76" s="91" t="s">
        <v>122</v>
      </c>
      <c r="E76" s="99"/>
      <c r="G76" s="100" t="s">
        <v>165</v>
      </c>
      <c r="I76" s="99"/>
      <c r="K76" s="101" t="s">
        <v>122</v>
      </c>
      <c r="L76" s="102"/>
      <c r="M76" s="103"/>
      <c r="O76" s="101" t="s">
        <v>166</v>
      </c>
      <c r="P76" s="103"/>
    </row>
    <row r="77" spans="2:16" x14ac:dyDescent="0.3">
      <c r="B77" s="98"/>
      <c r="C77" s="91" t="s">
        <v>64</v>
      </c>
      <c r="E77" s="99"/>
      <c r="G77" s="104" t="s">
        <v>167</v>
      </c>
      <c r="H77" s="102"/>
      <c r="I77" s="103"/>
    </row>
    <row r="78" spans="2:16" x14ac:dyDescent="0.3">
      <c r="B78" s="98">
        <v>2</v>
      </c>
      <c r="C78" s="91" t="s">
        <v>168</v>
      </c>
      <c r="E78" s="99"/>
    </row>
    <row r="79" spans="2:16" x14ac:dyDescent="0.3">
      <c r="B79" s="98"/>
      <c r="C79" s="91" t="s">
        <v>169</v>
      </c>
      <c r="E79" s="99"/>
      <c r="G79" s="97" t="s">
        <v>170</v>
      </c>
      <c r="H79" s="95"/>
      <c r="I79" s="96"/>
    </row>
    <row r="80" spans="2:16" x14ac:dyDescent="0.3">
      <c r="B80" s="98"/>
      <c r="C80" s="91" t="s">
        <v>64</v>
      </c>
      <c r="E80" s="99"/>
      <c r="G80" s="100" t="s">
        <v>64</v>
      </c>
      <c r="I80" s="99"/>
      <c r="K80" s="105" t="s">
        <v>171</v>
      </c>
      <c r="L80" s="95"/>
      <c r="M80" s="96"/>
      <c r="O80" s="97" t="s">
        <v>161</v>
      </c>
      <c r="P80" s="96"/>
    </row>
    <row r="81" spans="2:16" x14ac:dyDescent="0.3">
      <c r="B81" s="98">
        <v>3</v>
      </c>
      <c r="C81" s="91" t="s">
        <v>121</v>
      </c>
      <c r="E81" s="99"/>
      <c r="G81" s="98" t="s">
        <v>121</v>
      </c>
      <c r="I81" s="99"/>
      <c r="K81" s="100" t="s">
        <v>64</v>
      </c>
      <c r="M81" s="99"/>
      <c r="O81" s="98"/>
      <c r="P81" s="99"/>
    </row>
    <row r="82" spans="2:16" x14ac:dyDescent="0.3">
      <c r="B82" s="98"/>
      <c r="C82" s="91" t="s">
        <v>122</v>
      </c>
      <c r="E82" s="99"/>
      <c r="G82" s="104" t="s">
        <v>122</v>
      </c>
      <c r="H82" s="102"/>
      <c r="I82" s="103"/>
      <c r="K82" s="98" t="s">
        <v>172</v>
      </c>
      <c r="M82" s="99"/>
      <c r="O82" s="100" t="s">
        <v>64</v>
      </c>
      <c r="P82" s="99"/>
    </row>
    <row r="83" spans="2:16" x14ac:dyDescent="0.3">
      <c r="B83" s="98"/>
      <c r="C83" s="91" t="s">
        <v>64</v>
      </c>
      <c r="E83" s="99"/>
      <c r="K83" s="98" t="s">
        <v>173</v>
      </c>
      <c r="M83" s="99"/>
      <c r="O83" s="100" t="s">
        <v>121</v>
      </c>
      <c r="P83" s="99"/>
    </row>
    <row r="84" spans="2:16" x14ac:dyDescent="0.3">
      <c r="B84" s="98">
        <v>4</v>
      </c>
      <c r="C84" s="91" t="s">
        <v>121</v>
      </c>
      <c r="E84" s="99"/>
      <c r="K84" s="98" t="s">
        <v>174</v>
      </c>
      <c r="M84" s="99"/>
      <c r="O84" s="100" t="s">
        <v>122</v>
      </c>
      <c r="P84" s="99"/>
    </row>
    <row r="85" spans="2:16" x14ac:dyDescent="0.3">
      <c r="B85" s="104"/>
      <c r="C85" s="106" t="s">
        <v>122</v>
      </c>
      <c r="D85" s="102"/>
      <c r="E85" s="103"/>
      <c r="G85" s="107" t="s">
        <v>175</v>
      </c>
      <c r="K85" s="98" t="s">
        <v>176</v>
      </c>
      <c r="M85" s="99"/>
      <c r="O85" s="98"/>
      <c r="P85" s="99"/>
    </row>
    <row r="86" spans="2:16" x14ac:dyDescent="0.3">
      <c r="K86" s="104"/>
      <c r="L86" s="102"/>
      <c r="M86" s="103"/>
      <c r="O86" s="104"/>
      <c r="P86" s="103"/>
    </row>
    <row r="87" spans="2:16" x14ac:dyDescent="0.3">
      <c r="G87" s="91" t="s">
        <v>64</v>
      </c>
    </row>
    <row r="88" spans="2:16" x14ac:dyDescent="0.3">
      <c r="B88" s="94" t="s">
        <v>177</v>
      </c>
      <c r="C88" s="95"/>
      <c r="D88" s="95"/>
      <c r="E88" s="96"/>
      <c r="G88" s="91" t="s">
        <v>121</v>
      </c>
    </row>
    <row r="89" spans="2:16" x14ac:dyDescent="0.3">
      <c r="B89" s="98" t="s">
        <v>64</v>
      </c>
      <c r="E89" s="99"/>
      <c r="G89" s="91" t="s">
        <v>122</v>
      </c>
      <c r="K89" s="108" t="s">
        <v>178</v>
      </c>
      <c r="L89" s="95"/>
      <c r="M89" s="95"/>
      <c r="N89" s="96"/>
    </row>
    <row r="90" spans="2:16" x14ac:dyDescent="0.3">
      <c r="B90" s="98" t="s">
        <v>179</v>
      </c>
      <c r="E90" s="99"/>
      <c r="K90" s="100" t="s">
        <v>64</v>
      </c>
      <c r="N90" s="99"/>
    </row>
    <row r="91" spans="2:16" x14ac:dyDescent="0.3">
      <c r="B91" s="98" t="s">
        <v>180</v>
      </c>
      <c r="E91" s="99"/>
      <c r="G91" s="89" t="s">
        <v>181</v>
      </c>
      <c r="K91" s="100" t="s">
        <v>182</v>
      </c>
      <c r="N91" s="99"/>
    </row>
    <row r="92" spans="2:16" x14ac:dyDescent="0.3">
      <c r="B92" s="98" t="s">
        <v>183</v>
      </c>
      <c r="E92" s="99"/>
      <c r="K92" s="100" t="s">
        <v>184</v>
      </c>
      <c r="N92" s="99"/>
    </row>
    <row r="93" spans="2:16" x14ac:dyDescent="0.3">
      <c r="B93" s="98"/>
      <c r="E93" s="99"/>
      <c r="K93" s="100" t="s">
        <v>185</v>
      </c>
      <c r="N93" s="99"/>
    </row>
    <row r="94" spans="2:16" x14ac:dyDescent="0.3">
      <c r="B94" s="98"/>
      <c r="E94" s="99"/>
      <c r="K94" s="100" t="s">
        <v>186</v>
      </c>
      <c r="N94" s="99"/>
    </row>
    <row r="95" spans="2:16" x14ac:dyDescent="0.3">
      <c r="B95" s="98"/>
      <c r="E95" s="99"/>
      <c r="K95" s="100"/>
      <c r="N95" s="99"/>
    </row>
    <row r="96" spans="2:16" x14ac:dyDescent="0.3">
      <c r="B96" s="98"/>
      <c r="E96" s="99"/>
      <c r="K96" s="100"/>
      <c r="N96" s="99"/>
    </row>
    <row r="97" spans="1:14" x14ac:dyDescent="0.3">
      <c r="B97" s="98"/>
      <c r="E97" s="99"/>
      <c r="K97" s="100"/>
      <c r="N97" s="99"/>
    </row>
    <row r="98" spans="1:14" x14ac:dyDescent="0.3">
      <c r="B98" s="98"/>
      <c r="E98" s="99"/>
      <c r="K98" s="100"/>
      <c r="N98" s="99"/>
    </row>
    <row r="99" spans="1:14" x14ac:dyDescent="0.3">
      <c r="B99" s="98"/>
      <c r="E99" s="99"/>
      <c r="K99" s="100"/>
      <c r="N99" s="99"/>
    </row>
    <row r="100" spans="1:14" x14ac:dyDescent="0.3">
      <c r="B100" s="98"/>
      <c r="E100" s="99"/>
      <c r="K100" s="100"/>
      <c r="N100" s="99"/>
    </row>
    <row r="101" spans="1:14" x14ac:dyDescent="0.3">
      <c r="B101" s="98"/>
      <c r="E101" s="99"/>
      <c r="K101" s="100"/>
      <c r="N101" s="99"/>
    </row>
    <row r="102" spans="1:14" x14ac:dyDescent="0.3">
      <c r="B102" s="104"/>
      <c r="C102" s="102"/>
      <c r="D102" s="102"/>
      <c r="E102" s="103"/>
      <c r="K102" s="101"/>
      <c r="L102" s="102"/>
      <c r="M102" s="102"/>
      <c r="N102" s="103"/>
    </row>
    <row r="105" spans="1:14" ht="15.5" x14ac:dyDescent="0.35">
      <c r="B105" s="109" t="s">
        <v>187</v>
      </c>
    </row>
    <row r="106" spans="1:14" s="90" customFormat="1" ht="15.5" x14ac:dyDescent="0.35">
      <c r="A106" s="90" t="s">
        <v>188</v>
      </c>
      <c r="B106" s="109" t="s">
        <v>189</v>
      </c>
    </row>
    <row r="107" spans="1:14" x14ac:dyDescent="0.3">
      <c r="A107" s="89" t="s">
        <v>64</v>
      </c>
      <c r="B107" s="89">
        <v>1</v>
      </c>
    </row>
    <row r="108" spans="1:14" ht="42" customHeight="1" x14ac:dyDescent="0.35">
      <c r="A108" s="110" t="s">
        <v>190</v>
      </c>
      <c r="B108" s="156" t="s">
        <v>191</v>
      </c>
      <c r="C108" s="157"/>
      <c r="D108" s="157"/>
      <c r="E108" s="157"/>
      <c r="F108" s="157"/>
      <c r="G108" s="157"/>
      <c r="H108" s="157"/>
      <c r="I108" s="157"/>
      <c r="J108" s="157"/>
      <c r="K108" s="157"/>
      <c r="L108" s="158"/>
      <c r="M108" s="89">
        <v>1</v>
      </c>
    </row>
    <row r="109" spans="1:14" ht="49.15" customHeight="1" x14ac:dyDescent="0.35">
      <c r="A109" s="111" t="s">
        <v>192</v>
      </c>
      <c r="B109" s="159" t="s">
        <v>193</v>
      </c>
      <c r="C109" s="160"/>
      <c r="D109" s="160"/>
      <c r="E109" s="160"/>
      <c r="F109" s="160"/>
      <c r="G109" s="160"/>
      <c r="H109" s="160"/>
      <c r="I109" s="160"/>
      <c r="J109" s="160"/>
      <c r="K109" s="160"/>
      <c r="L109" s="161"/>
      <c r="M109" s="89">
        <v>2</v>
      </c>
    </row>
    <row r="110" spans="1:14" ht="93.65" customHeight="1" x14ac:dyDescent="0.35">
      <c r="A110" s="112" t="s">
        <v>194</v>
      </c>
      <c r="B110" s="162" t="s">
        <v>195</v>
      </c>
      <c r="C110" s="163"/>
      <c r="D110" s="163"/>
      <c r="E110" s="163"/>
      <c r="F110" s="163"/>
      <c r="G110" s="163"/>
      <c r="H110" s="163"/>
      <c r="I110" s="163"/>
      <c r="J110" s="163"/>
      <c r="K110" s="163"/>
      <c r="L110" s="164"/>
      <c r="M110" s="89">
        <v>3</v>
      </c>
    </row>
    <row r="111" spans="1:14" ht="91.9" customHeight="1" x14ac:dyDescent="0.35">
      <c r="A111" s="113" t="s">
        <v>196</v>
      </c>
      <c r="B111" s="162" t="s">
        <v>197</v>
      </c>
      <c r="C111" s="163"/>
      <c r="D111" s="163"/>
      <c r="E111" s="163"/>
      <c r="F111" s="163"/>
      <c r="G111" s="163"/>
      <c r="H111" s="163"/>
      <c r="I111" s="163"/>
      <c r="J111" s="163"/>
      <c r="K111" s="163"/>
      <c r="L111" s="164"/>
      <c r="M111" s="89">
        <v>4</v>
      </c>
    </row>
    <row r="112" spans="1:14" ht="40.9" customHeight="1" x14ac:dyDescent="0.35">
      <c r="A112" s="114" t="s">
        <v>198</v>
      </c>
      <c r="B112" s="156" t="s">
        <v>199</v>
      </c>
      <c r="C112" s="157"/>
      <c r="D112" s="157"/>
      <c r="E112" s="157"/>
      <c r="F112" s="157"/>
      <c r="G112" s="157"/>
      <c r="H112" s="157"/>
      <c r="I112" s="157"/>
      <c r="J112" s="157"/>
      <c r="K112" s="157"/>
      <c r="L112" s="158"/>
      <c r="M112" s="89">
        <v>5</v>
      </c>
    </row>
    <row r="113" spans="1:25" ht="85.15" customHeight="1" x14ac:dyDescent="0.35">
      <c r="A113" s="115" t="s">
        <v>200</v>
      </c>
      <c r="B113" s="153" t="s">
        <v>201</v>
      </c>
      <c r="C113" s="154"/>
      <c r="D113" s="154"/>
      <c r="E113" s="154"/>
      <c r="F113" s="154"/>
      <c r="G113" s="154"/>
      <c r="H113" s="154"/>
      <c r="I113" s="154"/>
      <c r="J113" s="154"/>
      <c r="K113" s="154"/>
      <c r="L113" s="155"/>
      <c r="M113" s="89">
        <v>6</v>
      </c>
    </row>
    <row r="114" spans="1:25" ht="75" customHeight="1" x14ac:dyDescent="0.35">
      <c r="A114" s="115" t="s">
        <v>202</v>
      </c>
      <c r="B114" s="153" t="s">
        <v>203</v>
      </c>
      <c r="C114" s="154"/>
      <c r="D114" s="154"/>
      <c r="E114" s="154"/>
      <c r="F114" s="154"/>
      <c r="G114" s="154"/>
      <c r="H114" s="154"/>
      <c r="I114" s="154"/>
      <c r="J114" s="154"/>
      <c r="K114" s="154"/>
      <c r="L114" s="155"/>
      <c r="M114" s="89">
        <v>7</v>
      </c>
    </row>
    <row r="115" spans="1:25" ht="70.150000000000006" customHeight="1" x14ac:dyDescent="0.35">
      <c r="A115" s="116" t="s">
        <v>204</v>
      </c>
      <c r="B115" s="159" t="s">
        <v>205</v>
      </c>
      <c r="C115" s="160"/>
      <c r="D115" s="160"/>
      <c r="E115" s="160"/>
      <c r="F115" s="160"/>
      <c r="G115" s="160"/>
      <c r="H115" s="160"/>
      <c r="I115" s="160"/>
      <c r="J115" s="160"/>
      <c r="K115" s="160"/>
      <c r="L115" s="161"/>
      <c r="M115" s="89">
        <v>8</v>
      </c>
    </row>
    <row r="116" spans="1:25" ht="74.5" customHeight="1" x14ac:dyDescent="0.35">
      <c r="A116" s="113" t="s">
        <v>206</v>
      </c>
      <c r="B116" s="162" t="s">
        <v>207</v>
      </c>
      <c r="C116" s="163"/>
      <c r="D116" s="163"/>
      <c r="E116" s="163"/>
      <c r="F116" s="163"/>
      <c r="G116" s="163"/>
      <c r="H116" s="163"/>
      <c r="I116" s="163"/>
      <c r="J116" s="163"/>
      <c r="K116" s="163"/>
      <c r="L116" s="164"/>
      <c r="M116" s="89">
        <v>9</v>
      </c>
    </row>
    <row r="117" spans="1:25" ht="69" customHeight="1" x14ac:dyDescent="0.35">
      <c r="A117" s="113" t="s">
        <v>208</v>
      </c>
      <c r="B117" s="162" t="s">
        <v>209</v>
      </c>
      <c r="C117" s="163"/>
      <c r="D117" s="163"/>
      <c r="E117" s="163"/>
      <c r="F117" s="163"/>
      <c r="G117" s="163"/>
      <c r="H117" s="163"/>
      <c r="I117" s="163"/>
      <c r="J117" s="163"/>
      <c r="K117" s="163"/>
      <c r="L117" s="164"/>
      <c r="M117" s="89">
        <v>10</v>
      </c>
    </row>
    <row r="118" spans="1:25" ht="60" customHeight="1" x14ac:dyDescent="0.35">
      <c r="A118" s="113" t="s">
        <v>210</v>
      </c>
      <c r="B118" s="162" t="s">
        <v>211</v>
      </c>
      <c r="C118" s="163"/>
      <c r="D118" s="163"/>
      <c r="E118" s="163"/>
      <c r="F118" s="163"/>
      <c r="G118" s="163"/>
      <c r="H118" s="163"/>
      <c r="I118" s="163"/>
      <c r="J118" s="163"/>
      <c r="K118" s="163"/>
      <c r="L118" s="164"/>
      <c r="M118" s="89">
        <v>11</v>
      </c>
      <c r="N118" s="89" t="s">
        <v>64</v>
      </c>
    </row>
    <row r="119" spans="1:25" ht="85.15" customHeight="1" x14ac:dyDescent="0.35">
      <c r="A119" s="114" t="s">
        <v>212</v>
      </c>
      <c r="B119" s="156" t="s">
        <v>213</v>
      </c>
      <c r="C119" s="157"/>
      <c r="D119" s="157"/>
      <c r="E119" s="157"/>
      <c r="F119" s="157"/>
      <c r="G119" s="157"/>
      <c r="H119" s="157"/>
      <c r="I119" s="157"/>
      <c r="J119" s="157"/>
      <c r="K119" s="157"/>
      <c r="L119" s="158"/>
      <c r="M119" s="89">
        <v>12</v>
      </c>
      <c r="N119" s="113" t="s">
        <v>214</v>
      </c>
      <c r="O119" s="169" t="s">
        <v>215</v>
      </c>
      <c r="P119" s="170"/>
      <c r="Q119" s="170"/>
      <c r="R119" s="170"/>
      <c r="S119" s="170"/>
      <c r="T119" s="170"/>
      <c r="U119" s="170"/>
      <c r="V119" s="170"/>
      <c r="W119" s="170"/>
      <c r="X119" s="170"/>
      <c r="Y119" s="171"/>
    </row>
    <row r="120" spans="1:25" ht="98.5" customHeight="1" x14ac:dyDescent="0.35">
      <c r="A120" s="114" t="s">
        <v>216</v>
      </c>
      <c r="B120" s="156" t="s">
        <v>217</v>
      </c>
      <c r="C120" s="157"/>
      <c r="D120" s="157"/>
      <c r="E120" s="157"/>
      <c r="F120" s="157"/>
      <c r="G120" s="157"/>
      <c r="H120" s="157"/>
      <c r="I120" s="157"/>
      <c r="J120" s="157"/>
      <c r="K120" s="157"/>
      <c r="L120" s="158"/>
      <c r="M120" s="89">
        <v>13</v>
      </c>
      <c r="N120" s="116" t="s">
        <v>218</v>
      </c>
      <c r="O120" s="172" t="s">
        <v>219</v>
      </c>
      <c r="P120" s="143"/>
      <c r="Q120" s="143"/>
      <c r="R120" s="143"/>
      <c r="S120" s="143"/>
      <c r="T120" s="143"/>
      <c r="U120" s="143"/>
      <c r="V120" s="143"/>
      <c r="W120" s="143"/>
      <c r="X120" s="143"/>
      <c r="Y120" s="144"/>
    </row>
    <row r="121" spans="1:25" ht="54.65" customHeight="1" x14ac:dyDescent="0.35">
      <c r="A121" s="113" t="s">
        <v>220</v>
      </c>
      <c r="B121" s="162" t="s">
        <v>221</v>
      </c>
      <c r="C121" s="163"/>
      <c r="D121" s="163"/>
      <c r="E121" s="163"/>
      <c r="F121" s="163"/>
      <c r="G121" s="163"/>
      <c r="H121" s="163"/>
      <c r="I121" s="163"/>
      <c r="J121" s="163"/>
      <c r="K121" s="163"/>
      <c r="L121" s="164"/>
      <c r="M121" s="89">
        <v>14</v>
      </c>
    </row>
    <row r="122" spans="1:25" ht="62.5" customHeight="1" x14ac:dyDescent="0.35">
      <c r="A122" s="113" t="s">
        <v>222</v>
      </c>
      <c r="B122" s="162" t="s">
        <v>223</v>
      </c>
      <c r="C122" s="163"/>
      <c r="D122" s="163"/>
      <c r="E122" s="163"/>
      <c r="F122" s="163"/>
      <c r="G122" s="163"/>
      <c r="H122" s="163"/>
      <c r="I122" s="163"/>
      <c r="J122" s="163"/>
      <c r="K122" s="163"/>
      <c r="L122" s="164"/>
      <c r="M122" s="89">
        <v>15</v>
      </c>
    </row>
    <row r="123" spans="1:25" ht="216.65" customHeight="1" x14ac:dyDescent="0.35">
      <c r="A123" s="113" t="s">
        <v>224</v>
      </c>
      <c r="B123" s="162" t="s">
        <v>225</v>
      </c>
      <c r="C123" s="173"/>
      <c r="D123" s="173"/>
      <c r="E123" s="173"/>
      <c r="F123" s="173"/>
      <c r="G123" s="173"/>
      <c r="H123" s="173"/>
      <c r="I123" s="173"/>
      <c r="J123" s="173"/>
      <c r="K123" s="173"/>
      <c r="L123" s="174"/>
      <c r="M123" s="89">
        <v>16</v>
      </c>
    </row>
    <row r="126" spans="1:25" ht="18.5" x14ac:dyDescent="0.45">
      <c r="A126" s="117" t="s">
        <v>226</v>
      </c>
    </row>
    <row r="127" spans="1:25" ht="19" thickBot="1" x14ac:dyDescent="0.5">
      <c r="A127" s="118" t="s">
        <v>64</v>
      </c>
      <c r="B127" s="91" t="s">
        <v>64</v>
      </c>
    </row>
    <row r="128" spans="1:25" ht="14.5" x14ac:dyDescent="0.35">
      <c r="A128" s="119" t="s">
        <v>227</v>
      </c>
      <c r="B128" s="175" t="s">
        <v>228</v>
      </c>
      <c r="C128" s="176"/>
      <c r="D128" s="177"/>
      <c r="E128" s="177"/>
      <c r="F128" s="177"/>
      <c r="G128" s="177"/>
      <c r="H128" s="177"/>
      <c r="I128" s="177"/>
      <c r="J128" s="177"/>
      <c r="K128" s="177"/>
      <c r="L128" s="177"/>
      <c r="M128" s="178"/>
    </row>
    <row r="129" spans="1:13" ht="14.5" x14ac:dyDescent="0.35">
      <c r="A129" s="120" t="s">
        <v>229</v>
      </c>
      <c r="B129" s="165" t="s">
        <v>230</v>
      </c>
      <c r="C129" s="179"/>
      <c r="D129" s="167"/>
      <c r="E129" s="167"/>
      <c r="F129" s="167"/>
      <c r="G129" s="167"/>
      <c r="H129" s="167"/>
      <c r="I129" s="167"/>
      <c r="J129" s="167"/>
      <c r="K129" s="167"/>
      <c r="L129" s="167"/>
      <c r="M129" s="168"/>
    </row>
    <row r="130" spans="1:13" ht="14.5" x14ac:dyDescent="0.35">
      <c r="A130" s="121" t="s">
        <v>231</v>
      </c>
      <c r="B130" s="180" t="s">
        <v>232</v>
      </c>
      <c r="C130" s="181"/>
      <c r="D130" s="167"/>
      <c r="E130" s="167"/>
      <c r="F130" s="167"/>
      <c r="G130" s="167"/>
      <c r="H130" s="167"/>
      <c r="I130" s="167"/>
      <c r="J130" s="167"/>
      <c r="K130" s="167"/>
      <c r="L130" s="167"/>
      <c r="M130" s="168"/>
    </row>
    <row r="131" spans="1:13" ht="14.5" x14ac:dyDescent="0.35">
      <c r="A131" s="121" t="s">
        <v>233</v>
      </c>
      <c r="B131" s="165" t="s">
        <v>234</v>
      </c>
      <c r="C131" s="166"/>
      <c r="D131" s="167"/>
      <c r="E131" s="167"/>
      <c r="F131" s="167"/>
      <c r="G131" s="167"/>
      <c r="H131" s="167"/>
      <c r="I131" s="167"/>
      <c r="J131" s="167"/>
      <c r="K131" s="167"/>
      <c r="L131" s="167"/>
      <c r="M131" s="168"/>
    </row>
    <row r="132" spans="1:13" ht="14.5" x14ac:dyDescent="0.35">
      <c r="A132" s="121" t="s">
        <v>235</v>
      </c>
      <c r="B132" s="165" t="s">
        <v>236</v>
      </c>
      <c r="C132" s="166"/>
      <c r="D132" s="167"/>
      <c r="E132" s="167"/>
      <c r="F132" s="167"/>
      <c r="G132" s="167"/>
      <c r="H132" s="167"/>
      <c r="I132" s="167"/>
      <c r="J132" s="167"/>
      <c r="K132" s="167"/>
      <c r="L132" s="167"/>
      <c r="M132" s="168"/>
    </row>
    <row r="133" spans="1:13" ht="14.5" x14ac:dyDescent="0.35">
      <c r="A133" s="121" t="s">
        <v>237</v>
      </c>
      <c r="B133" s="165" t="s">
        <v>238</v>
      </c>
      <c r="C133" s="166"/>
      <c r="D133" s="167"/>
      <c r="E133" s="167"/>
      <c r="F133" s="167"/>
      <c r="G133" s="167"/>
      <c r="H133" s="167"/>
      <c r="I133" s="167"/>
      <c r="J133" s="167"/>
      <c r="K133" s="167"/>
      <c r="L133" s="167"/>
      <c r="M133" s="168"/>
    </row>
    <row r="134" spans="1:13" ht="27" customHeight="1" x14ac:dyDescent="0.35">
      <c r="A134" s="122" t="s">
        <v>239</v>
      </c>
      <c r="B134" s="165" t="s">
        <v>240</v>
      </c>
      <c r="C134" s="166"/>
      <c r="D134" s="167"/>
      <c r="E134" s="167"/>
      <c r="F134" s="167"/>
      <c r="G134" s="167"/>
      <c r="H134" s="167"/>
      <c r="I134" s="167"/>
      <c r="J134" s="167"/>
      <c r="K134" s="167"/>
      <c r="L134" s="167"/>
      <c r="M134" s="168"/>
    </row>
    <row r="135" spans="1:13" ht="15" thickBot="1" x14ac:dyDescent="0.4">
      <c r="A135" s="123" t="s">
        <v>241</v>
      </c>
      <c r="B135" s="165" t="s">
        <v>242</v>
      </c>
      <c r="C135" s="166"/>
      <c r="D135" s="167"/>
      <c r="E135" s="167"/>
      <c r="F135" s="167"/>
      <c r="G135" s="167"/>
      <c r="H135" s="167"/>
      <c r="I135" s="167"/>
      <c r="J135" s="167"/>
      <c r="K135" s="167"/>
      <c r="L135" s="167"/>
      <c r="M135" s="168"/>
    </row>
    <row r="136" spans="1:13" ht="14.5" x14ac:dyDescent="0.35">
      <c r="A136" s="124" t="s">
        <v>243</v>
      </c>
      <c r="B136" s="165" t="s">
        <v>244</v>
      </c>
      <c r="C136" s="166"/>
      <c r="D136" s="167"/>
      <c r="E136" s="167"/>
      <c r="F136" s="167"/>
      <c r="G136" s="167"/>
      <c r="H136" s="167"/>
      <c r="I136" s="167"/>
      <c r="J136" s="167"/>
      <c r="K136" s="167"/>
      <c r="L136" s="167"/>
      <c r="M136" s="168"/>
    </row>
    <row r="137" spans="1:13" ht="14.5" x14ac:dyDescent="0.35">
      <c r="A137" s="122" t="s">
        <v>245</v>
      </c>
      <c r="B137" s="165" t="s">
        <v>246</v>
      </c>
      <c r="C137" s="166"/>
      <c r="D137" s="167"/>
      <c r="E137" s="167"/>
      <c r="F137" s="167"/>
      <c r="G137" s="167"/>
      <c r="H137" s="167"/>
      <c r="I137" s="167"/>
      <c r="J137" s="167"/>
      <c r="K137" s="167"/>
      <c r="L137" s="167"/>
      <c r="M137" s="168"/>
    </row>
    <row r="138" spans="1:13" ht="14.5" x14ac:dyDescent="0.35">
      <c r="A138" s="122" t="s">
        <v>247</v>
      </c>
      <c r="B138" s="165" t="s">
        <v>248</v>
      </c>
      <c r="C138" s="166"/>
      <c r="D138" s="167"/>
      <c r="E138" s="167"/>
      <c r="F138" s="167"/>
      <c r="G138" s="167"/>
      <c r="H138" s="167"/>
      <c r="I138" s="167"/>
      <c r="J138" s="167"/>
      <c r="K138" s="167"/>
      <c r="L138" s="167"/>
      <c r="M138" s="168"/>
    </row>
    <row r="139" spans="1:13" ht="14.5" x14ac:dyDescent="0.35">
      <c r="A139" s="122" t="s">
        <v>249</v>
      </c>
      <c r="B139" s="165" t="s">
        <v>250</v>
      </c>
      <c r="C139" s="166"/>
      <c r="D139" s="167"/>
      <c r="E139" s="167"/>
      <c r="F139" s="167"/>
      <c r="G139" s="167"/>
      <c r="H139" s="167"/>
      <c r="I139" s="167"/>
      <c r="J139" s="167"/>
      <c r="K139" s="167"/>
      <c r="L139" s="167"/>
      <c r="M139" s="168"/>
    </row>
    <row r="140" spans="1:13" ht="26" x14ac:dyDescent="0.35">
      <c r="A140" s="122" t="s">
        <v>251</v>
      </c>
      <c r="B140" s="165" t="s">
        <v>252</v>
      </c>
      <c r="C140" s="166"/>
      <c r="D140" s="167"/>
      <c r="E140" s="167"/>
      <c r="F140" s="167"/>
      <c r="G140" s="167"/>
      <c r="H140" s="167"/>
      <c r="I140" s="167"/>
      <c r="J140" s="167"/>
      <c r="K140" s="167"/>
      <c r="L140" s="167"/>
      <c r="M140" s="168"/>
    </row>
    <row r="141" spans="1:13" ht="28.15" customHeight="1" x14ac:dyDescent="0.35">
      <c r="A141" s="122" t="s">
        <v>253</v>
      </c>
      <c r="B141" s="165" t="s">
        <v>254</v>
      </c>
      <c r="C141" s="166"/>
      <c r="D141" s="167"/>
      <c r="E141" s="167"/>
      <c r="F141" s="167"/>
      <c r="G141" s="167"/>
      <c r="H141" s="167"/>
      <c r="I141" s="167"/>
      <c r="J141" s="167"/>
      <c r="K141" s="167"/>
      <c r="L141" s="167"/>
      <c r="M141" s="168"/>
    </row>
    <row r="142" spans="1:13" ht="26.5" thickBot="1" x14ac:dyDescent="0.4">
      <c r="A142" s="123" t="s">
        <v>255</v>
      </c>
      <c r="B142" s="165" t="s">
        <v>256</v>
      </c>
      <c r="C142" s="166"/>
      <c r="D142" s="167"/>
      <c r="E142" s="167"/>
      <c r="F142" s="167"/>
      <c r="G142" s="167"/>
      <c r="H142" s="167"/>
      <c r="I142" s="167"/>
      <c r="J142" s="167"/>
      <c r="K142" s="167"/>
      <c r="L142" s="167"/>
      <c r="M142" s="168"/>
    </row>
    <row r="143" spans="1:13" ht="15" thickBot="1" x14ac:dyDescent="0.4">
      <c r="A143" s="125" t="s">
        <v>257</v>
      </c>
      <c r="B143" s="131"/>
      <c r="C143" s="132"/>
      <c r="D143" s="133"/>
      <c r="E143" s="133"/>
      <c r="F143" s="133"/>
      <c r="G143" s="133"/>
      <c r="H143" s="133"/>
      <c r="I143" s="133"/>
      <c r="J143" s="133"/>
      <c r="K143" s="133"/>
      <c r="L143" s="133"/>
      <c r="M143" s="134"/>
    </row>
    <row r="144" spans="1:13" ht="30" customHeight="1" x14ac:dyDescent="0.35">
      <c r="A144" s="126" t="s">
        <v>258</v>
      </c>
      <c r="B144" s="165" t="s">
        <v>259</v>
      </c>
      <c r="C144" s="166"/>
      <c r="D144" s="167"/>
      <c r="E144" s="167"/>
      <c r="F144" s="167"/>
      <c r="G144" s="167"/>
      <c r="H144" s="167"/>
      <c r="I144" s="167"/>
      <c r="J144" s="167"/>
      <c r="K144" s="167"/>
      <c r="L144" s="167"/>
      <c r="M144" s="168"/>
    </row>
    <row r="145" spans="1:13" ht="30" customHeight="1" x14ac:dyDescent="0.35">
      <c r="A145" s="121" t="s">
        <v>260</v>
      </c>
      <c r="B145" s="165" t="s">
        <v>261</v>
      </c>
      <c r="C145" s="166"/>
      <c r="D145" s="167"/>
      <c r="E145" s="167"/>
      <c r="F145" s="167"/>
      <c r="G145" s="167"/>
      <c r="H145" s="167"/>
      <c r="I145" s="167"/>
      <c r="J145" s="167"/>
      <c r="K145" s="167"/>
      <c r="L145" s="167"/>
      <c r="M145" s="168"/>
    </row>
    <row r="146" spans="1:13" ht="14.5" x14ac:dyDescent="0.35">
      <c r="A146" s="122" t="s">
        <v>262</v>
      </c>
      <c r="B146" s="165" t="s">
        <v>263</v>
      </c>
      <c r="C146" s="166"/>
      <c r="D146" s="167"/>
      <c r="E146" s="167"/>
      <c r="F146" s="167"/>
      <c r="G146" s="167"/>
      <c r="H146" s="167"/>
      <c r="I146" s="167"/>
      <c r="J146" s="167"/>
      <c r="K146" s="167"/>
      <c r="L146" s="167"/>
      <c r="M146" s="168"/>
    </row>
    <row r="147" spans="1:13" ht="14.5" x14ac:dyDescent="0.35">
      <c r="A147" s="122" t="s">
        <v>264</v>
      </c>
      <c r="B147" s="165" t="s">
        <v>265</v>
      </c>
      <c r="C147" s="166"/>
      <c r="D147" s="167"/>
      <c r="E147" s="167"/>
      <c r="F147" s="167"/>
      <c r="G147" s="167"/>
      <c r="H147" s="167"/>
      <c r="I147" s="167"/>
      <c r="J147" s="167"/>
      <c r="K147" s="167"/>
      <c r="L147" s="167"/>
      <c r="M147" s="168"/>
    </row>
    <row r="148" spans="1:13" ht="14.5" x14ac:dyDescent="0.35">
      <c r="A148" s="122" t="s">
        <v>266</v>
      </c>
      <c r="B148" s="165" t="s">
        <v>267</v>
      </c>
      <c r="C148" s="166"/>
      <c r="D148" s="167"/>
      <c r="E148" s="167"/>
      <c r="F148" s="167"/>
      <c r="G148" s="167"/>
      <c r="H148" s="167"/>
      <c r="I148" s="167"/>
      <c r="J148" s="167"/>
      <c r="K148" s="167"/>
      <c r="L148" s="167"/>
      <c r="M148" s="168"/>
    </row>
    <row r="149" spans="1:13" ht="14.5" x14ac:dyDescent="0.35">
      <c r="A149" s="122" t="s">
        <v>268</v>
      </c>
      <c r="B149" s="165" t="s">
        <v>269</v>
      </c>
      <c r="C149" s="166"/>
      <c r="D149" s="167"/>
      <c r="E149" s="167"/>
      <c r="F149" s="167"/>
      <c r="G149" s="167"/>
      <c r="H149" s="167"/>
      <c r="I149" s="167"/>
      <c r="J149" s="167"/>
      <c r="K149" s="167"/>
      <c r="L149" s="167"/>
      <c r="M149" s="168"/>
    </row>
    <row r="150" spans="1:13" ht="15" thickBot="1" x14ac:dyDescent="0.4">
      <c r="A150" s="123" t="s">
        <v>270</v>
      </c>
      <c r="B150" s="165" t="s">
        <v>271</v>
      </c>
      <c r="C150" s="166"/>
      <c r="D150" s="167"/>
      <c r="E150" s="167"/>
      <c r="F150" s="167"/>
      <c r="G150" s="167"/>
      <c r="H150" s="167"/>
      <c r="I150" s="167"/>
      <c r="J150" s="167"/>
      <c r="K150" s="167"/>
      <c r="L150" s="167"/>
      <c r="M150" s="168"/>
    </row>
    <row r="151" spans="1:13" ht="15" thickBot="1" x14ac:dyDescent="0.4">
      <c r="A151" s="127" t="s">
        <v>272</v>
      </c>
      <c r="B151" s="182" t="s">
        <v>273</v>
      </c>
      <c r="C151" s="183"/>
      <c r="D151" s="184"/>
      <c r="E151" s="184"/>
      <c r="F151" s="184"/>
      <c r="G151" s="184"/>
      <c r="H151" s="184"/>
      <c r="I151" s="184"/>
      <c r="J151" s="184"/>
      <c r="K151" s="184"/>
      <c r="L151" s="184"/>
      <c r="M151" s="185"/>
    </row>
  </sheetData>
  <mergeCells count="41">
    <mergeCell ref="B147:M147"/>
    <mergeCell ref="B148:M148"/>
    <mergeCell ref="B149:M149"/>
    <mergeCell ref="B150:M150"/>
    <mergeCell ref="B151:M151"/>
    <mergeCell ref="B146:M146"/>
    <mergeCell ref="B134:M134"/>
    <mergeCell ref="B135:M135"/>
    <mergeCell ref="B136:M136"/>
    <mergeCell ref="B137:M137"/>
    <mergeCell ref="B138:M138"/>
    <mergeCell ref="B139:M139"/>
    <mergeCell ref="B140:M140"/>
    <mergeCell ref="B141:M141"/>
    <mergeCell ref="B142:M142"/>
    <mergeCell ref="B144:M144"/>
    <mergeCell ref="B145:M145"/>
    <mergeCell ref="B133:M133"/>
    <mergeCell ref="O119:Y119"/>
    <mergeCell ref="B120:L120"/>
    <mergeCell ref="O120:Y120"/>
    <mergeCell ref="B121:L121"/>
    <mergeCell ref="B122:L122"/>
    <mergeCell ref="B123:L123"/>
    <mergeCell ref="B119:L119"/>
    <mergeCell ref="B128:M128"/>
    <mergeCell ref="B129:M129"/>
    <mergeCell ref="B130:M130"/>
    <mergeCell ref="B131:M131"/>
    <mergeCell ref="B132:M132"/>
    <mergeCell ref="B114:L114"/>
    <mergeCell ref="B115:L115"/>
    <mergeCell ref="B116:L116"/>
    <mergeCell ref="B117:L117"/>
    <mergeCell ref="B118:L118"/>
    <mergeCell ref="B113:L113"/>
    <mergeCell ref="B108:L108"/>
    <mergeCell ref="B109:L109"/>
    <mergeCell ref="B110:L110"/>
    <mergeCell ref="B111:L111"/>
    <mergeCell ref="B112:L1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719759B148E84F9AF433E04CEF2D7D" ma:contentTypeVersion="14" ma:contentTypeDescription="Een nieuw document maken." ma:contentTypeScope="" ma:versionID="63b0b82814ee260aeb7da550f0cfb916">
  <xsd:schema xmlns:xsd="http://www.w3.org/2001/XMLSchema" xmlns:xs="http://www.w3.org/2001/XMLSchema" xmlns:p="http://schemas.microsoft.com/office/2006/metadata/properties" xmlns:ns2="b17fa358-147c-45a1-a3f6-2be020440dd5" xmlns:ns3="a50f95b1-b31e-42c0-bcad-f3d23167eaa7" targetNamespace="http://schemas.microsoft.com/office/2006/metadata/properties" ma:root="true" ma:fieldsID="2372a3f31c5cae64ba3f21d14297338b" ns2:_="" ns3:_="">
    <xsd:import namespace="b17fa358-147c-45a1-a3f6-2be020440dd5"/>
    <xsd:import namespace="a50f95b1-b31e-42c0-bcad-f3d23167eaa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Opmerkinge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7fa358-147c-45a1-a3f6-2be020440d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Opmerkingen" ma:index="14" nillable="true" ma:displayName="Opmerkingen" ma:format="Dropdown" ma:internalName="Opmerkingen">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4e297c89-db3f-46df-8652-6f8804638a0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0f95b1-b31e-42c0-bcad-f3d23167eaa7"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7" nillable="true" ma:displayName="Taxonomy Catch All Column" ma:hidden="true" ma:list="{3aa45228-7749-41ea-b0ae-97058f5c654c}" ma:internalName="TaxCatchAll" ma:showField="CatchAllData" ma:web="a50f95b1-b31e-42c0-bcad-f3d23167ea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pmerkingen xmlns="b17fa358-147c-45a1-a3f6-2be020440dd5" xsi:nil="true"/>
    <lcf76f155ced4ddcb4097134ff3c332f xmlns="b17fa358-147c-45a1-a3f6-2be020440dd5">
      <Terms xmlns="http://schemas.microsoft.com/office/infopath/2007/PartnerControls"/>
    </lcf76f155ced4ddcb4097134ff3c332f>
    <TaxCatchAll xmlns="a50f95b1-b31e-42c0-bcad-f3d23167eaa7" xsi:nil="true"/>
  </documentManagement>
</p:properties>
</file>

<file path=customXml/itemProps1.xml><?xml version="1.0" encoding="utf-8"?>
<ds:datastoreItem xmlns:ds="http://schemas.openxmlformats.org/officeDocument/2006/customXml" ds:itemID="{6E17AFFF-B266-4F22-93C2-B56901FE8EAC}">
  <ds:schemaRefs>
    <ds:schemaRef ds:uri="http://schemas.microsoft.com/sharepoint/v3/contenttype/forms"/>
  </ds:schemaRefs>
</ds:datastoreItem>
</file>

<file path=customXml/itemProps2.xml><?xml version="1.0" encoding="utf-8"?>
<ds:datastoreItem xmlns:ds="http://schemas.openxmlformats.org/officeDocument/2006/customXml" ds:itemID="{22F31609-25CA-4F11-A903-900EE00F7E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7fa358-147c-45a1-a3f6-2be020440dd5"/>
    <ds:schemaRef ds:uri="a50f95b1-b31e-42c0-bcad-f3d23167ea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E47C0D-39DB-4848-AE7E-EC224615AEED}">
  <ds:schemaRefs>
    <ds:schemaRef ds:uri="http://schemas.microsoft.com/office/2006/metadata/properties"/>
    <ds:schemaRef ds:uri="http://schemas.microsoft.com/office/infopath/2007/PartnerControls"/>
    <ds:schemaRef ds:uri="b17fa358-147c-45a1-a3f6-2be020440dd5"/>
    <ds:schemaRef ds:uri="a50f95b1-b31e-42c0-bcad-f3d23167ea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Invultemplate</vt:lpstr>
      <vt:lpstr>Bronvelden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Karsten</dc:creator>
  <cp:keywords/>
  <dc:description/>
  <cp:lastModifiedBy>Litaay, Deborah</cp:lastModifiedBy>
  <cp:revision/>
  <dcterms:created xsi:type="dcterms:W3CDTF">2024-08-21T07:44:30Z</dcterms:created>
  <dcterms:modified xsi:type="dcterms:W3CDTF">2026-03-10T12:33:11Z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0x010100BF719759B148E84F9AF433E04CEF2D7D</vt:lpwstr>
  </property>
</Properties>
</file>